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105" windowWidth="14010" windowHeight="7920"/>
  </bookViews>
  <sheets>
    <sheet name="物品役務（随契） 30.06" sheetId="2" r:id="rId1"/>
    <sheet name="物品役務（入札）30.06" sheetId="4" r:id="rId2"/>
    <sheet name="工事（随契）" sheetId="3" r:id="rId3"/>
  </sheets>
  <externalReferences>
    <externalReference r:id="rId4"/>
  </externalReferences>
  <definedNames>
    <definedName name="_xlnm._FilterDatabase" localSheetId="0" hidden="1">'物品役務（随契） 30.06'!$A$3:$O$41</definedName>
    <definedName name="_xlnm._FilterDatabase" localSheetId="1" hidden="1">'物品役務（入札）30.06'!$A$3:$L$59</definedName>
    <definedName name="_xlnm.Print_Area" localSheetId="0">'物品役務（随契） 30.06'!$B$1:$N$41</definedName>
    <definedName name="_xlnm.Print_Titles" localSheetId="0">'物品役務（随契） 30.06'!$1:$3</definedName>
    <definedName name="_xlnm.Print_Titles" localSheetId="1">'物品役務（入札）30.06'!$2:$3</definedName>
  </definedNames>
  <calcPr calcId="145621"/>
</workbook>
</file>

<file path=xl/calcChain.xml><?xml version="1.0" encoding="utf-8"?>
<calcChain xmlns="http://schemas.openxmlformats.org/spreadsheetml/2006/main">
  <c r="O14" i="2" l="1"/>
  <c r="O10" i="2"/>
  <c r="O11" i="2"/>
  <c r="O41" i="2"/>
  <c r="O9" i="2"/>
  <c r="O15" i="2"/>
  <c r="O12" i="2"/>
  <c r="O40" i="2"/>
  <c r="O39" i="2"/>
  <c r="O16" i="2" l="1"/>
  <c r="O38" i="2"/>
  <c r="O22" i="2"/>
  <c r="O23" i="2"/>
  <c r="O24" i="2"/>
  <c r="O26" i="2"/>
  <c r="O27" i="2"/>
  <c r="O28" i="2"/>
  <c r="O17" i="2"/>
  <c r="O19" i="2"/>
  <c r="O13" i="2"/>
  <c r="O29" i="2"/>
  <c r="O30" i="2"/>
  <c r="O31" i="2"/>
  <c r="O32" i="2"/>
  <c r="O33" i="2"/>
  <c r="O34" i="2"/>
  <c r="O35" i="2"/>
  <c r="O36" i="2"/>
  <c r="O37" i="2"/>
  <c r="O21" i="2"/>
  <c r="O20" i="2"/>
  <c r="O18" i="2"/>
  <c r="O6" i="2" l="1"/>
  <c r="O5" i="2"/>
  <c r="O8" i="2" l="1"/>
  <c r="O7" i="2"/>
</calcChain>
</file>

<file path=xl/sharedStrings.xml><?xml version="1.0" encoding="utf-8"?>
<sst xmlns="http://schemas.openxmlformats.org/spreadsheetml/2006/main" count="970" uniqueCount="196">
  <si>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カカワ</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</si>
  <si>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</si>
  <si>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</si>
  <si>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</si>
  <si>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6">
      <t>アイテガタ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</si>
  <si>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</si>
  <si>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</si>
  <si>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</si>
  <si>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</si>
  <si>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</si>
  <si>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</si>
  <si>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</si>
  <si>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</si>
  <si>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</si>
  <si>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検査試薬単価契約（病院独自）</t>
  </si>
  <si>
    <t>株式会社ｱｽﾃｨｽ 善通寺支店
香川県善通寺市原田町1050</t>
    <rPh sb="0" eb="2">
      <t>カブシキ</t>
    </rPh>
    <rPh sb="2" eb="4">
      <t>カイシャ</t>
    </rPh>
    <rPh sb="10" eb="13">
      <t>ゼンツウジ</t>
    </rPh>
    <rPh sb="13" eb="15">
      <t>シテン</t>
    </rPh>
    <rPh sb="16" eb="19">
      <t>カガワケン</t>
    </rPh>
    <phoneticPr fontId="3"/>
  </si>
  <si>
    <t/>
  </si>
  <si>
    <t>－</t>
    <phoneticPr fontId="3"/>
  </si>
  <si>
    <t>ｱﾙﾌﾚｯｻ篠原化学株式会社
高知県高知市南御座９－４１</t>
    <rPh sb="6" eb="8">
      <t>シノハラ</t>
    </rPh>
    <rPh sb="8" eb="10">
      <t>カガク</t>
    </rPh>
    <rPh sb="10" eb="12">
      <t>カブシキ</t>
    </rPh>
    <rPh sb="12" eb="14">
      <t>カイシャ</t>
    </rPh>
    <rPh sb="15" eb="18">
      <t>コウチケン</t>
    </rPh>
    <rPh sb="18" eb="21">
      <t>コウチシ</t>
    </rPh>
    <rPh sb="21" eb="22">
      <t>ミナミ</t>
    </rPh>
    <rPh sb="22" eb="23">
      <t>オン</t>
    </rPh>
    <rPh sb="23" eb="24">
      <t>ザ</t>
    </rPh>
    <phoneticPr fontId="3"/>
  </si>
  <si>
    <t>株式会社幸燿 
香川県高松市田村町948番地</t>
  </si>
  <si>
    <t>四国医療器株式会社
香川県 高松市錦町１丁目11-11</t>
  </si>
  <si>
    <t>四国八洲薬品株式会社 
香川県高松市林町148-19</t>
  </si>
  <si>
    <t>中澤氏家薬業株式会社 
香川県綾歌郡綾川町陶１１９３番地７</t>
  </si>
  <si>
    <t>普通乗用自動車　一式　購入契約</t>
  </si>
  <si>
    <t>ﾈｯﾂﾄﾖﾀ瀬戸内株式会社めんどり店 
愛媛県四国中央市妻鳥町2040</t>
    <rPh sb="9" eb="13">
      <t>カブシキガイシャ</t>
    </rPh>
    <rPh sb="20" eb="23">
      <t>エヒメケン</t>
    </rPh>
    <phoneticPr fontId="3"/>
  </si>
  <si>
    <t>小児用入院パック　8,000セット</t>
  </si>
  <si>
    <t>株式会社ﾄｰｶｲ 
香川県高松市鶴市町2025-3</t>
    <rPh sb="10" eb="13">
      <t>カガワケン</t>
    </rPh>
    <phoneticPr fontId="3"/>
  </si>
  <si>
    <t>注射薬カート　50床用　6台　外6件</t>
  </si>
  <si>
    <t>有限会社ウエダ医科器械店 
香川県高松市東山崎町545-9</t>
  </si>
  <si>
    <t>ｵｰﾌｧﾃﾞｨﾝｶﾌﾟｾﾙ10mg　単価契約</t>
  </si>
  <si>
    <t>株式会社ｱｽﾃｨｽ 
香川県善通寺市原田町1050</t>
  </si>
  <si>
    <t>消防用設備点検業務委託　一式</t>
  </si>
  <si>
    <t>四国ﾉｰﾐ株式会社 
香川県高松市多肥下町１５１６番地１</t>
  </si>
  <si>
    <t>眼科用レーザ光凝固装置 一式</t>
  </si>
  <si>
    <t>四国医療器株式会社 
香川県高松市錦町１丁目11-11</t>
  </si>
  <si>
    <t>医薬品単価契約</t>
  </si>
  <si>
    <t>東和薬品株式会社 
香川県高松市伏石町2149-17</t>
  </si>
  <si>
    <t>株式会社西日本ジェネリック
岡山県岡山市北区田中153-101</t>
    <rPh sb="0" eb="2">
      <t>カブシキ</t>
    </rPh>
    <rPh sb="2" eb="4">
      <t>カイシャ</t>
    </rPh>
    <rPh sb="4" eb="7">
      <t>ニシニホン</t>
    </rPh>
    <rPh sb="14" eb="17">
      <t>オカヤマケン</t>
    </rPh>
    <rPh sb="17" eb="20">
      <t>オカヤマシ</t>
    </rPh>
    <rPh sb="20" eb="22">
      <t>キタク</t>
    </rPh>
    <rPh sb="22" eb="24">
      <t>タナカ</t>
    </rPh>
    <phoneticPr fontId="3"/>
  </si>
  <si>
    <t xml:space="preserve">四国ｱﾙﾌﾚｯｻ株式会社 
香川県高松市国分寺町福家甲1255番地10 </t>
  </si>
  <si>
    <t>中澤氏家薬業株式会社
香川県 綾歌郡綾川町陶１１９３番地７</t>
  </si>
  <si>
    <t>一般消耗品単価契約「クッション入り封筒」　外174件</t>
  </si>
  <si>
    <t>有限会社田岡商店 
香川県丸亀市川西町北５２１－４</t>
  </si>
  <si>
    <t>株式会社ﾀﾆﾓﾄ
香川県高松市国分寺町新名72-3</t>
  </si>
  <si>
    <t xml:space="preserve">四国ｱﾙﾌﾚｯｻ株式会社
香川県高松市国分寺町福家甲1255番地10 </t>
  </si>
  <si>
    <t xml:space="preserve">四国特機株式会社 
香川県高松市田村町866番地1 </t>
  </si>
  <si>
    <t>関株式会社
香川県坂出市沖の浜30-92</t>
  </si>
  <si>
    <t>株式会社ﾄｰｶｲ 
香川県高松市鶴市町2025-3</t>
  </si>
  <si>
    <t>株式会社コーセイ
 香川県高松市一宮町708-1</t>
  </si>
  <si>
    <t>有限会社旭商会
香川県仲多度郡多度津町栄町二丁目４番１１号</t>
  </si>
  <si>
    <t>有限会社大平良雄商店 
香川県善通寺市与北町６９５</t>
  </si>
  <si>
    <t>株式会社成豊堂 
香川県高松市番町1丁目9番11号</t>
  </si>
  <si>
    <t xml:space="preserve">株式会社原誠文堂 
香川県高松市郷東町23番地8 </t>
  </si>
  <si>
    <t>70型タッチディスプレイ　一式</t>
  </si>
  <si>
    <t>四国通建株式会社
香川県高松支店 高松市昭和町１丁目１番２６号</t>
  </si>
  <si>
    <t>社会福祉法人錦江舎
岐阜県加茂郡八百津町久田見4044番地2</t>
    <rPh sb="0" eb="2">
      <t>シャカイ</t>
    </rPh>
    <rPh sb="2" eb="4">
      <t>フクシ</t>
    </rPh>
    <rPh sb="4" eb="6">
      <t>ホウジン</t>
    </rPh>
    <rPh sb="6" eb="7">
      <t>ニシキ</t>
    </rPh>
    <rPh sb="7" eb="8">
      <t>エ</t>
    </rPh>
    <rPh sb="8" eb="9">
      <t>シャ</t>
    </rPh>
    <rPh sb="10" eb="23">
      <t>505-0422</t>
    </rPh>
    <rPh sb="27" eb="29">
      <t>バンチ</t>
    </rPh>
    <phoneticPr fontId="3"/>
  </si>
  <si>
    <t>公募型企画競争</t>
    <rPh sb="3" eb="5">
      <t>キカク</t>
    </rPh>
    <phoneticPr fontId="3"/>
  </si>
  <si>
    <t>電力需給契約</t>
  </si>
  <si>
    <t>大一ガス株式会社
愛媛県松山市萱町１丁目３－１２</t>
    <rPh sb="0" eb="2">
      <t>ダイイチ</t>
    </rPh>
    <rPh sb="9" eb="12">
      <t>エヒメケン</t>
    </rPh>
    <rPh sb="12" eb="15">
      <t>マツヤマシ</t>
    </rPh>
    <rPh sb="18" eb="20">
      <t>チョウメ</t>
    </rPh>
    <phoneticPr fontId="3"/>
  </si>
  <si>
    <t>eポスター用ノートパソコン　40台</t>
  </si>
  <si>
    <t xml:space="preserve">
富士電機ＩＴソリューション株式会社四国支店
香川県高松市番町1-6-8
</t>
    <rPh sb="1" eb="3">
      <t>フジ</t>
    </rPh>
    <rPh sb="3" eb="5">
      <t>デンキ</t>
    </rPh>
    <rPh sb="14" eb="18">
      <t>カブシキガイシャ</t>
    </rPh>
    <rPh sb="18" eb="20">
      <t>シコク</t>
    </rPh>
    <rPh sb="20" eb="22">
      <t>シテン</t>
    </rPh>
    <rPh sb="23" eb="31">
      <t>760-0017</t>
    </rPh>
    <phoneticPr fontId="3"/>
  </si>
  <si>
    <t>ｵﾌﾟｽﾐｯﾄ錠10mg　他4件単価契約</t>
  </si>
  <si>
    <t>メディカル総合サポートシステム一式及び７年間のシステム保守委託業務</t>
  </si>
  <si>
    <t>富士通株式会社四国支社 
香川県高松市藤塚町１丁目１０番３０号</t>
  </si>
  <si>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カカワ</t>
    </rPh>
    <rPh sb="25" eb="27">
      <t>ジョウホウ</t>
    </rPh>
    <rPh sb="28" eb="30">
      <t>コウヒョウ</t>
    </rPh>
    <rPh sb="31" eb="36">
      <t>ブッピンエキムトウ</t>
    </rPh>
    <phoneticPr fontId="4"/>
  </si>
  <si>
    <t>物品等又は役務の名称及び数量</t>
    <rPh sb="0" eb="3">
      <t>ブッピンナド</t>
    </rPh>
    <rPh sb="3" eb="4">
      <t>マタ</t>
    </rPh>
    <rPh sb="5" eb="7">
      <t>エキム</t>
    </rPh>
    <rPh sb="8" eb="10">
      <t>メイショウ</t>
    </rPh>
    <rPh sb="10" eb="11">
      <t>オヨ</t>
    </rPh>
    <rPh sb="12" eb="14">
      <t>スウリョウ</t>
    </rPh>
    <phoneticPr fontId="4"/>
  </si>
  <si>
    <t>随意契約によることとした理由及び会計規定等の根拠条文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</si>
  <si>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</si>
  <si>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予定価格が少額であるため。
（会計規程第52条第5項）</t>
    <rPh sb="0" eb="2">
      <t>ヨテイ</t>
    </rPh>
    <rPh sb="2" eb="4">
      <t>カカク</t>
    </rPh>
    <rPh sb="5" eb="7">
      <t>ショウガク</t>
    </rPh>
    <rPh sb="15" eb="17">
      <t>カイケイ</t>
    </rPh>
    <rPh sb="17" eb="19">
      <t>キテイ</t>
    </rPh>
    <rPh sb="19" eb="20">
      <t>ダイ</t>
    </rPh>
    <rPh sb="22" eb="23">
      <t>ジョウ</t>
    </rPh>
    <rPh sb="23" eb="24">
      <t>ダイ</t>
    </rPh>
    <rPh sb="25" eb="26">
      <t>コウ</t>
    </rPh>
    <phoneticPr fontId="10"/>
  </si>
  <si>
    <t>０</t>
    <phoneticPr fontId="3"/>
  </si>
  <si>
    <t>画像保管用ＮＡＳ</t>
    <rPh sb="0" eb="2">
      <t>ガゾウ</t>
    </rPh>
    <rPh sb="2" eb="5">
      <t>ホカンヨウ</t>
    </rPh>
    <phoneticPr fontId="3"/>
  </si>
  <si>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カカワ</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</si>
  <si>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</si>
  <si>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t>
    <phoneticPr fontId="3"/>
  </si>
  <si>
    <t xml:space="preserve">
四国地域独立行政法人国立病院機構７病院における院内保育所運営業務委託
</t>
    <phoneticPr fontId="3"/>
  </si>
  <si>
    <t>四国地域共同入札</t>
    <rPh sb="0" eb="2">
      <t>シコク</t>
    </rPh>
    <rPh sb="2" eb="4">
      <t>チイキ</t>
    </rPh>
    <rPh sb="4" eb="6">
      <t>キョウドウ</t>
    </rPh>
    <rPh sb="6" eb="8">
      <t>ニュウサツ</t>
    </rPh>
    <phoneticPr fontId="3"/>
  </si>
  <si>
    <t>補助循環用バルーンポンプ駆動装置　一式</t>
    <phoneticPr fontId="3"/>
  </si>
  <si>
    <t>株式会社ｳｲﾝ･ｲﾝﾀｰﾅｼｮﾅﾙ
東京都台東区台東４－２４－８</t>
    <rPh sb="0" eb="4">
      <t>カブシキガイシャ</t>
    </rPh>
    <phoneticPr fontId="3"/>
  </si>
  <si>
    <t>院内サーバならびに院内ＩＴ整備に関わる調査・技術支援業務一式</t>
    <phoneticPr fontId="3"/>
  </si>
  <si>
    <t>日本マイクロソフト株式会社
東京都港区港南２－１６－３ 品川グランドセントラルタワー</t>
    <rPh sb="9" eb="13">
      <t>カブシキガイシャ</t>
    </rPh>
    <phoneticPr fontId="3"/>
  </si>
  <si>
    <t>リニアック(CLINAC-ix)機器点検業務委託</t>
    <phoneticPr fontId="3"/>
  </si>
  <si>
    <t>丸善雄松堂株式会社岡山支店
岡山市北区表町１丁目3番50号</t>
    <phoneticPr fontId="3"/>
  </si>
  <si>
    <t>外国雑誌オンライン年間購読単価契約</t>
    <rPh sb="0" eb="2">
      <t>ガイコク</t>
    </rPh>
    <rPh sb="2" eb="4">
      <t>ザッシ</t>
    </rPh>
    <rPh sb="9" eb="11">
      <t>ネンカン</t>
    </rPh>
    <rPh sb="11" eb="13">
      <t>コウドク</t>
    </rPh>
    <rPh sb="13" eb="15">
      <t>タンカ</t>
    </rPh>
    <rPh sb="15" eb="17">
      <t>ケイヤク</t>
    </rPh>
    <phoneticPr fontId="3"/>
  </si>
  <si>
    <t>株式会社神陵文庫岡山営業所
岡山県岡山市北区大学町2-15</t>
    <rPh sb="0" eb="4">
      <t>カブシキガイシャ</t>
    </rPh>
    <rPh sb="14" eb="17">
      <t>オカヤマケン</t>
    </rPh>
    <phoneticPr fontId="3"/>
  </si>
  <si>
    <t>株式会社泰山堂書店
岡山県岡山市北区鹿田町１－６－１２</t>
    <phoneticPr fontId="3"/>
  </si>
  <si>
    <t>株式会社ベルサービス
東京都江戸川区北篠崎２－９－１７</t>
    <phoneticPr fontId="3"/>
  </si>
  <si>
    <t>株式会社バリアンメディカルシステムズ
東京都中央区日本橋兜町５番１号</t>
    <phoneticPr fontId="3"/>
  </si>
  <si>
    <t>超音波診断装置（iE33)保守委託</t>
    <rPh sb="0" eb="3">
      <t>チョウオンパ</t>
    </rPh>
    <rPh sb="3" eb="5">
      <t>シンダン</t>
    </rPh>
    <rPh sb="5" eb="7">
      <t>ソウチ</t>
    </rPh>
    <rPh sb="13" eb="15">
      <t>ホシュ</t>
    </rPh>
    <rPh sb="15" eb="17">
      <t>イタク</t>
    </rPh>
    <phoneticPr fontId="3"/>
  </si>
  <si>
    <t>株式会社カワニシ高松支店
香川県高松市西ハゼ町276番地1</t>
    <rPh sb="0" eb="4">
      <t>カブシキガイシャ</t>
    </rPh>
    <rPh sb="13" eb="16">
      <t>カガワケン</t>
    </rPh>
    <phoneticPr fontId="3"/>
  </si>
  <si>
    <t>検査試薬単価契約（病院独自）</t>
    <phoneticPr fontId="3"/>
  </si>
  <si>
    <t>単価契約</t>
    <phoneticPr fontId="3"/>
  </si>
  <si>
    <t>パッケージソフトウェア等、製造者による固有の仕組み（著作権）が備わっているシステムであり、他の業者に保守・修理を行わせると安定的な稼働が担保されないため。
（会計規程第52条第4項）</t>
    <phoneticPr fontId="11"/>
  </si>
  <si>
    <t xml:space="preserve">全自動免疫測定装置及び文書管理システム </t>
    <rPh sb="9" eb="10">
      <t>オヨ</t>
    </rPh>
    <phoneticPr fontId="3"/>
  </si>
  <si>
    <t>ｱﾙﾌﾚｯｻ篠原化学株式会社香川支店
香川県高松市国分寺町福家甲1255-10</t>
    <rPh sb="10" eb="14">
      <t>カブシキガイシャ</t>
    </rPh>
    <rPh sb="19" eb="22">
      <t>カガワケン</t>
    </rPh>
    <phoneticPr fontId="3"/>
  </si>
  <si>
    <t>独立行政法人国立病院機構
四国こどもとおとなの医療センター
院長　中川　義信
香川県善通寺市仙遊町二丁目１番１号</t>
    <phoneticPr fontId="3"/>
  </si>
  <si>
    <t>組み込みソフトウェア等製造者の独自性が認められる医療機器であり、他の業者に保守・修理を行わせると作動品質面で医療安全上のリスクが見込まれるため（会計規程第52条第4項）</t>
    <rPh sb="0" eb="1">
      <t>ク</t>
    </rPh>
    <rPh sb="2" eb="3">
      <t>コ</t>
    </rPh>
    <rPh sb="10" eb="11">
      <t>ナド</t>
    </rPh>
    <rPh sb="11" eb="14">
      <t>セイゾウシャ</t>
    </rPh>
    <rPh sb="15" eb="18">
      <t>ドクジセイ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8">
      <t>アンゼン</t>
    </rPh>
    <rPh sb="58" eb="59">
      <t>ジョウ</t>
    </rPh>
    <rPh sb="64" eb="66">
      <t>ミコ</t>
    </rPh>
    <phoneticPr fontId="12"/>
  </si>
  <si>
    <t>三徳電機株式会社
愛媛県松山市余戸中1丁目1番23号</t>
    <phoneticPr fontId="3"/>
  </si>
  <si>
    <t>当機システムの保守点検を行える唯一の業者であり、他に対応できる業者がいないため。（会計規程第52条第4項）</t>
    <rPh sb="0" eb="1">
      <t>トウ</t>
    </rPh>
    <rPh sb="7" eb="9">
      <t>ホシュ</t>
    </rPh>
    <rPh sb="9" eb="11">
      <t>テンケン</t>
    </rPh>
    <rPh sb="12" eb="13">
      <t>オコナ</t>
    </rPh>
    <rPh sb="15" eb="17">
      <t>ユイイツ</t>
    </rPh>
    <rPh sb="18" eb="20">
      <t>ギョウシャ</t>
    </rPh>
    <rPh sb="24" eb="25">
      <t>ホカ</t>
    </rPh>
    <rPh sb="26" eb="28">
      <t>タイオウ</t>
    </rPh>
    <rPh sb="31" eb="33">
      <t>ギョウシャ</t>
    </rPh>
    <phoneticPr fontId="12"/>
  </si>
  <si>
    <t>ナースコール修繕工事</t>
    <phoneticPr fontId="3"/>
  </si>
  <si>
    <t>一般競争入札</t>
    <rPh sb="4" eb="6">
      <t>ニュウサツ</t>
    </rPh>
    <phoneticPr fontId="3"/>
  </si>
  <si>
    <t>外部委託検査単価契約</t>
  </si>
  <si>
    <t>独立行政法人国立病院機構
四国こどもとおとなの医療センター
院長　中川　義信
香川県善通寺市仙遊町二丁目１番１号</t>
    <phoneticPr fontId="3"/>
  </si>
  <si>
    <t>株式会社四国中検
香川県高松市亀井町4番地2</t>
    <rPh sb="0" eb="4">
      <t>カブシキガイシャ</t>
    </rPh>
    <rPh sb="9" eb="12">
      <t>カガワケン</t>
    </rPh>
    <phoneticPr fontId="3"/>
  </si>
  <si>
    <t>単価契約</t>
    <rPh sb="0" eb="2">
      <t>タンカ</t>
    </rPh>
    <rPh sb="2" eb="4">
      <t>ケイヤク</t>
    </rPh>
    <phoneticPr fontId="3"/>
  </si>
  <si>
    <t>外部委託検査単価契約</t>
    <phoneticPr fontId="3"/>
  </si>
  <si>
    <t>株式会社ＬＳＩメディエンス
東京都千代田区内神田一丁目13番4号</t>
    <phoneticPr fontId="3"/>
  </si>
  <si>
    <t>株式会社エスアールエル
東京都新宿区西新宿２丁目１－１</t>
    <rPh sb="0" eb="4">
      <t>カブシキガイシャ</t>
    </rPh>
    <phoneticPr fontId="3"/>
  </si>
  <si>
    <t>医療用ガス単価契約</t>
  </si>
  <si>
    <t>高松帝酸株式会社多度津事業所
香川県仲多度郡多度津町西港町36</t>
    <rPh sb="4" eb="8">
      <t>カブシキガイシャ</t>
    </rPh>
    <rPh sb="15" eb="18">
      <t>カガワケン</t>
    </rPh>
    <phoneticPr fontId="3"/>
  </si>
  <si>
    <t>特殊食品等単価契約</t>
  </si>
  <si>
    <t>院長　中川　義信
独立行政法人国立病院機構四国こどもとおとなの医療センター
香川県善通寺市仙遊町2-1-1</t>
    <rPh sb="0" eb="2">
      <t>インチョウ</t>
    </rPh>
    <rPh sb="3" eb="5">
      <t>ナカガワ</t>
    </rPh>
    <rPh sb="6" eb="8">
      <t>ヨシノブ</t>
    </rPh>
    <rPh sb="9" eb="11">
      <t>ドクリツ</t>
    </rPh>
    <rPh sb="11" eb="13">
      <t>ギョウセイ</t>
    </rPh>
    <rPh sb="13" eb="15">
      <t>ホウジン</t>
    </rPh>
    <rPh sb="15" eb="17">
      <t>コクリツ</t>
    </rPh>
    <rPh sb="17" eb="19">
      <t>ビョウイン</t>
    </rPh>
    <rPh sb="19" eb="21">
      <t>キコウ</t>
    </rPh>
    <rPh sb="21" eb="23">
      <t>シコク</t>
    </rPh>
    <rPh sb="31" eb="33">
      <t>イリョウ</t>
    </rPh>
    <rPh sb="38" eb="41">
      <t>カガワケン</t>
    </rPh>
    <rPh sb="41" eb="45">
      <t>ゼンツウジシ</t>
    </rPh>
    <rPh sb="45" eb="48">
      <t>センユウチョウ</t>
    </rPh>
    <phoneticPr fontId="2"/>
  </si>
  <si>
    <t>一般競争入札</t>
    <rPh sb="0" eb="2">
      <t>イッパン</t>
    </rPh>
    <rPh sb="2" eb="4">
      <t>キョウソウ</t>
    </rPh>
    <rPh sb="4" eb="6">
      <t>ニュウサツ</t>
    </rPh>
    <phoneticPr fontId="2"/>
  </si>
  <si>
    <t>防災センター管理業務</t>
  </si>
  <si>
    <t>小児成人用人工呼吸器レジェンドエア賃貸借契約</t>
  </si>
  <si>
    <t>安全性確保のため、患者における操作習熟性の観点から従来使用している機種の継続使用が必要なため
（会計規程第52条第4項）</t>
    <rPh sb="0" eb="3">
      <t>アンゼンセイ</t>
    </rPh>
    <rPh sb="3" eb="5">
      <t>カクホ</t>
    </rPh>
    <rPh sb="9" eb="11">
      <t>カンジャ</t>
    </rPh>
    <rPh sb="15" eb="17">
      <t>ソウサ</t>
    </rPh>
    <rPh sb="17" eb="20">
      <t>シュウジュクセイ</t>
    </rPh>
    <rPh sb="21" eb="23">
      <t>カンテン</t>
    </rPh>
    <rPh sb="25" eb="27">
      <t>ジュウライ</t>
    </rPh>
    <rPh sb="27" eb="29">
      <t>シヨウ</t>
    </rPh>
    <rPh sb="33" eb="35">
      <t>キシュ</t>
    </rPh>
    <rPh sb="36" eb="38">
      <t>ケイゾク</t>
    </rPh>
    <rPh sb="38" eb="40">
      <t>シヨウ</t>
    </rPh>
    <rPh sb="41" eb="43">
      <t>ヒツヨウ</t>
    </rPh>
    <phoneticPr fontId="16"/>
  </si>
  <si>
    <t>単価契約</t>
    <rPh sb="0" eb="2">
      <t>タンカ</t>
    </rPh>
    <rPh sb="2" eb="4">
      <t>ケイヤク</t>
    </rPh>
    <phoneticPr fontId="2"/>
  </si>
  <si>
    <t>在宅酸素濃縮器等賃貸借契約</t>
  </si>
  <si>
    <t>下水道料金</t>
  </si>
  <si>
    <t>善通寺市水道事業市長
香川県善通寺市文京町2-1-1</t>
    <rPh sb="11" eb="14">
      <t>カガワケン</t>
    </rPh>
    <phoneticPr fontId="2"/>
  </si>
  <si>
    <t>パラダイムインスリンポンプ賃借料</t>
  </si>
  <si>
    <t>超音波診断装置（iE３３）保守委託契約</t>
  </si>
  <si>
    <t>血液ガス・電解質分析装置保守契約</t>
  </si>
  <si>
    <t>従圧式陽圧人工呼吸器賃貸借契約</t>
  </si>
  <si>
    <t>在宅人工呼吸器賃貸借契約</t>
  </si>
  <si>
    <t>電子カルテ保守契約</t>
  </si>
  <si>
    <t>パッケージソフトウェア等、製造者による固有の仕組み（著作権）が備わっているシステムであり、他の業者に保守・修理を行わせると安定的な稼働が担保されないため。
（会計規程第52条第4項）</t>
  </si>
  <si>
    <t>血液等購入契約</t>
  </si>
  <si>
    <t>閣議決定(S39.8.21)により契約の相手方が特定されているため
（会計規程第52条第4項）</t>
  </si>
  <si>
    <t>法令等により契約の相手方が特定されているため（放射線障害防止法第4条・4条の２による届出（販売）・許可（廃棄））
（会計規程第52条第4項）</t>
  </si>
  <si>
    <t>電話料金</t>
  </si>
  <si>
    <t>｢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
（会計規程第52条第4項）</t>
  </si>
  <si>
    <t>後納郵便料</t>
  </si>
  <si>
    <t>都市ガス供給契約</t>
  </si>
  <si>
    <t>院内モバイル端末通信費</t>
    <rPh sb="0" eb="2">
      <t>インナイ</t>
    </rPh>
    <rPh sb="6" eb="8">
      <t>タンマツ</t>
    </rPh>
    <rPh sb="8" eb="10">
      <t>ツウシン</t>
    </rPh>
    <phoneticPr fontId="15"/>
  </si>
  <si>
    <t>事務職員用制服 一式</t>
    <rPh sb="0" eb="2">
      <t>ジム</t>
    </rPh>
    <rPh sb="2" eb="5">
      <t>ショクインヨウ</t>
    </rPh>
    <rPh sb="5" eb="7">
      <t>セイフク</t>
    </rPh>
    <rPh sb="8" eb="10">
      <t>イッシキ</t>
    </rPh>
    <phoneticPr fontId="5"/>
  </si>
  <si>
    <t xml:space="preserve">トレンドマイクロ社ウィルスバスターライセンス　一式  </t>
  </si>
  <si>
    <t>経皮的内視鏡腰椎椎間板切除術用システム 一式</t>
  </si>
  <si>
    <t>体重モニタ付保育器</t>
  </si>
  <si>
    <t>日本管財株式会社
香川県高松市亀井町8-11B-Z高松プライムビル6F</t>
    <rPh sb="4" eb="8">
      <t>カブシキガイシャ</t>
    </rPh>
    <rPh sb="9" eb="12">
      <t>カガワケン</t>
    </rPh>
    <phoneticPr fontId="5"/>
  </si>
  <si>
    <t>株式会社ウミショー
香川県高松市東ハゼ町６−１２</t>
    <phoneticPr fontId="3"/>
  </si>
  <si>
    <t xml:space="preserve">感染性産業廃棄物収集運搬処理業務委託 </t>
    <phoneticPr fontId="3"/>
  </si>
  <si>
    <t xml:space="preserve">非感染性産業廃棄物収集運搬処理業務委託 </t>
    <phoneticPr fontId="3"/>
  </si>
  <si>
    <t>株式会社衛生センター
岡山市南区当新田443-1</t>
    <phoneticPr fontId="3"/>
  </si>
  <si>
    <t>株式会社富士クリーン
香川県綾歌郡綾上町山田下2994番地1</t>
    <rPh sb="0" eb="4">
      <t>カブシキガイシャ</t>
    </rPh>
    <rPh sb="11" eb="14">
      <t>カガワケン</t>
    </rPh>
    <phoneticPr fontId="3"/>
  </si>
  <si>
    <t>四国通建株式会社
香川県高松支店 高松市昭和町１丁目１番２６号</t>
    <phoneticPr fontId="3"/>
  </si>
  <si>
    <t>ソフトバンク株式会社
東京都港区東新橋一丁目9番1号</t>
    <rPh sb="6" eb="10">
      <t>カブシキガイシャ</t>
    </rPh>
    <phoneticPr fontId="3"/>
  </si>
  <si>
    <t>医用画像情報システム保守</t>
    <rPh sb="0" eb="2">
      <t>イヨウ</t>
    </rPh>
    <rPh sb="2" eb="4">
      <t>ガゾウ</t>
    </rPh>
    <rPh sb="4" eb="6">
      <t>ジョウホウ</t>
    </rPh>
    <rPh sb="10" eb="12">
      <t>ホシュ</t>
    </rPh>
    <phoneticPr fontId="17"/>
  </si>
  <si>
    <t>Ｘ線画像診断システム（CR/DR）総合保守</t>
    <rPh sb="1" eb="2">
      <t>セン</t>
    </rPh>
    <rPh sb="2" eb="4">
      <t>ガゾウ</t>
    </rPh>
    <rPh sb="4" eb="6">
      <t>シンダン</t>
    </rPh>
    <rPh sb="17" eb="19">
      <t>ソウゴウ</t>
    </rPh>
    <rPh sb="19" eb="21">
      <t>ホシュ</t>
    </rPh>
    <phoneticPr fontId="7"/>
  </si>
  <si>
    <t>持続陽圧呼吸療法装置賃貸借</t>
    <rPh sb="0" eb="2">
      <t>ジゾク</t>
    </rPh>
    <rPh sb="2" eb="3">
      <t>ヨウ</t>
    </rPh>
    <rPh sb="3" eb="4">
      <t>アツ</t>
    </rPh>
    <rPh sb="4" eb="6">
      <t>コキュウ</t>
    </rPh>
    <rPh sb="6" eb="8">
      <t>リョウホウ</t>
    </rPh>
    <rPh sb="8" eb="10">
      <t>ソウチ</t>
    </rPh>
    <rPh sb="10" eb="13">
      <t>チンタイシャク</t>
    </rPh>
    <phoneticPr fontId="9"/>
  </si>
  <si>
    <t>自己腹膜還流装置等賃貸借</t>
    <rPh sb="0" eb="2">
      <t>ジコ</t>
    </rPh>
    <rPh sb="2" eb="4">
      <t>フクマク</t>
    </rPh>
    <rPh sb="4" eb="6">
      <t>カンリュウ</t>
    </rPh>
    <rPh sb="6" eb="8">
      <t>ソウチ</t>
    </rPh>
    <rPh sb="8" eb="9">
      <t>トウ</t>
    </rPh>
    <rPh sb="9" eb="12">
      <t>チンタイシャク</t>
    </rPh>
    <phoneticPr fontId="19"/>
  </si>
  <si>
    <t>一般Ｘ線撮影装置管球交換</t>
    <rPh sb="0" eb="2">
      <t>イッパン</t>
    </rPh>
    <rPh sb="3" eb="4">
      <t>セン</t>
    </rPh>
    <rPh sb="4" eb="6">
      <t>サツエイ</t>
    </rPh>
    <rPh sb="6" eb="8">
      <t>ソウチ</t>
    </rPh>
    <rPh sb="8" eb="10">
      <t>カンキュウ</t>
    </rPh>
    <rPh sb="10" eb="12">
      <t>コウカン</t>
    </rPh>
    <phoneticPr fontId="17"/>
  </si>
  <si>
    <t>重症心身障害児（者）理髪業務</t>
    <rPh sb="0" eb="2">
      <t>ジュウショウ</t>
    </rPh>
    <rPh sb="2" eb="4">
      <t>シンシン</t>
    </rPh>
    <rPh sb="4" eb="7">
      <t>ショウガイジ</t>
    </rPh>
    <rPh sb="8" eb="9">
      <t>モノ</t>
    </rPh>
    <rPh sb="10" eb="12">
      <t>リハツ</t>
    </rPh>
    <rPh sb="12" eb="14">
      <t>ギョウム</t>
    </rPh>
    <phoneticPr fontId="9"/>
  </si>
  <si>
    <t>携帯型精密輸液ポンプ賃貸借</t>
    <rPh sb="10" eb="13">
      <t>チンタイシャク</t>
    </rPh>
    <phoneticPr fontId="17"/>
  </si>
  <si>
    <t>スピンラザ髄注12mg</t>
    <rPh sb="5" eb="6">
      <t>ズイ</t>
    </rPh>
    <rPh sb="6" eb="7">
      <t>チュウ</t>
    </rPh>
    <phoneticPr fontId="17"/>
  </si>
  <si>
    <t>リニアック保守契約</t>
    <rPh sb="5" eb="7">
      <t>ホシュ</t>
    </rPh>
    <rPh sb="7" eb="9">
      <t>ケイヤク</t>
    </rPh>
    <phoneticPr fontId="17"/>
  </si>
  <si>
    <t>帝人在宅医療株式会社
東京都千代田区霞が関3丁目2-1</t>
  </si>
  <si>
    <t>フクダライフテック四国株式会社
愛媛県松山市鷹子町695-5</t>
    <rPh sb="16" eb="18">
      <t>エヒメ</t>
    </rPh>
    <rPh sb="18" eb="19">
      <t>ケン</t>
    </rPh>
    <rPh sb="19" eb="21">
      <t>マツヤマ</t>
    </rPh>
    <phoneticPr fontId="2"/>
  </si>
  <si>
    <t>高松帝酸株式会社多度津事業所
香川県仲多度郡多度津町西港町36</t>
    <rPh sb="15" eb="18">
      <t>カガワケン</t>
    </rPh>
    <phoneticPr fontId="2"/>
  </si>
  <si>
    <t>フクダライフテック四国株式会社
愛媛県松山市鷹子町695-5</t>
    <rPh sb="16" eb="19">
      <t>エヒメケン</t>
    </rPh>
    <phoneticPr fontId="2"/>
  </si>
  <si>
    <t>西日本電信電話株式会社
丸亀市大手町3丁目3-3</t>
  </si>
  <si>
    <t>四国瓦斯株式会社丸亀支店
香川県丸亀市昭和町105番地</t>
    <rPh sb="13" eb="16">
      <t>カガワケン</t>
    </rPh>
    <rPh sb="16" eb="18">
      <t>マルガメ</t>
    </rPh>
    <phoneticPr fontId="2"/>
  </si>
  <si>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rPh sb="1" eb="3">
      <t>ズイイ</t>
    </rPh>
    <rPh sb="3" eb="5">
      <t>ケイヤク</t>
    </rPh>
    <rPh sb="5" eb="6">
      <t>トウ</t>
    </rPh>
    <rPh sb="7" eb="9">
      <t>ミナオ</t>
    </rPh>
    <rPh sb="10" eb="12">
      <t>ケイカク</t>
    </rPh>
    <rPh sb="13" eb="15">
      <t>タッセイ</t>
    </rPh>
    <rPh sb="16" eb="17">
      <t>ム</t>
    </rPh>
    <rPh sb="19" eb="21">
      <t>トリクミ</t>
    </rPh>
    <rPh sb="22" eb="24">
      <t>ケイゾク</t>
    </rPh>
    <rPh sb="25" eb="27">
      <t>ケイヤク</t>
    </rPh>
    <rPh sb="27" eb="29">
      <t>カンシ</t>
    </rPh>
    <rPh sb="29" eb="32">
      <t>イインカイ</t>
    </rPh>
    <rPh sb="35" eb="37">
      <t>カイゼン</t>
    </rPh>
    <rPh sb="37" eb="39">
      <t>ジョウキョウ</t>
    </rPh>
    <rPh sb="53" eb="55">
      <t>ヘイセイ</t>
    </rPh>
    <rPh sb="57" eb="58">
      <t>ネン</t>
    </rPh>
    <rPh sb="60" eb="61">
      <t>ガツ</t>
    </rPh>
    <rPh sb="63" eb="64">
      <t>ニチ</t>
    </rPh>
    <rPh sb="64" eb="65">
      <t>キ</t>
    </rPh>
    <rPh sb="65" eb="66">
      <t>ハツ</t>
    </rPh>
    <rPh sb="66" eb="67">
      <t>ダイ</t>
    </rPh>
    <rPh sb="74" eb="75">
      <t>ゴウ</t>
    </rPh>
    <rPh sb="76" eb="77">
      <t>ギョウ</t>
    </rPh>
    <rPh sb="77" eb="78">
      <t>ハツ</t>
    </rPh>
    <rPh sb="78" eb="79">
      <t>ダイ</t>
    </rPh>
    <rPh sb="86" eb="87">
      <t>ゴウ</t>
    </rPh>
    <rPh sb="89" eb="91">
      <t>ツウチ</t>
    </rPh>
    <rPh sb="95" eb="97">
      <t>テイキョウ</t>
    </rPh>
    <rPh sb="98" eb="99">
      <t>オコナ</t>
    </rPh>
    <rPh sb="103" eb="105">
      <t>カノウ</t>
    </rPh>
    <rPh sb="106" eb="108">
      <t>ギョウシャ</t>
    </rPh>
    <rPh sb="109" eb="110">
      <t>イチ</t>
    </rPh>
    <rPh sb="116" eb="118">
      <t>カクニン</t>
    </rPh>
    <phoneticPr fontId="18"/>
  </si>
  <si>
    <t>PSP株式会社高松支店
香川県高松市天神前10-12</t>
    <rPh sb="3" eb="7">
      <t>カブシキガイシャ</t>
    </rPh>
    <rPh sb="7" eb="9">
      <t>タカマツ</t>
    </rPh>
    <rPh sb="9" eb="11">
      <t>シテン</t>
    </rPh>
    <rPh sb="12" eb="15">
      <t>カガワケン</t>
    </rPh>
    <rPh sb="15" eb="18">
      <t>タカマツシ</t>
    </rPh>
    <rPh sb="18" eb="21">
      <t>テンジンマエ</t>
    </rPh>
    <phoneticPr fontId="17"/>
  </si>
  <si>
    <t>株式会社キタムラメディカル　高松営業所
香川県高松市国分寺町新名471-3</t>
    <rPh sb="0" eb="2">
      <t>カブシキ</t>
    </rPh>
    <rPh sb="2" eb="4">
      <t>カイシャ</t>
    </rPh>
    <rPh sb="14" eb="16">
      <t>タカマツ</t>
    </rPh>
    <rPh sb="16" eb="19">
      <t>エイギョウショ</t>
    </rPh>
    <rPh sb="20" eb="23">
      <t>カガワケン</t>
    </rPh>
    <rPh sb="23" eb="26">
      <t>タカマツシ</t>
    </rPh>
    <rPh sb="26" eb="30">
      <t>コクブンジチョウ</t>
    </rPh>
    <rPh sb="30" eb="32">
      <t>シンミョウ</t>
    </rPh>
    <phoneticPr fontId="17"/>
  </si>
  <si>
    <t>株式会社ウイン・インターナショナル高松営業所
香川県高松市伏石町２１５８－４</t>
    <rPh sb="0" eb="4">
      <t>カブシキガイシャ</t>
    </rPh>
    <rPh sb="17" eb="19">
      <t>タカマツ</t>
    </rPh>
    <rPh sb="19" eb="22">
      <t>エイギョウショ</t>
    </rPh>
    <rPh sb="23" eb="26">
      <t>カガワケン</t>
    </rPh>
    <rPh sb="26" eb="29">
      <t>タカマツシ</t>
    </rPh>
    <rPh sb="29" eb="30">
      <t>フ</t>
    </rPh>
    <phoneticPr fontId="9"/>
  </si>
  <si>
    <t>(株)コムズ・ブレイン
大阪府大阪市淀川区西中島６丁目１１−２</t>
    <rPh sb="0" eb="3">
      <t>カブ</t>
    </rPh>
    <phoneticPr fontId="9"/>
  </si>
  <si>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rPh sb="0" eb="2">
      <t>カイケイ</t>
    </rPh>
    <rPh sb="2" eb="4">
      <t>キテイ</t>
    </rPh>
    <rPh sb="4" eb="5">
      <t>ダイ</t>
    </rPh>
    <rPh sb="7" eb="8">
      <t>ジョウ</t>
    </rPh>
    <rPh sb="9" eb="10">
      <t>コウ</t>
    </rPh>
    <rPh sb="10" eb="11">
      <t>オヨ</t>
    </rPh>
    <rPh sb="12" eb="14">
      <t>セイフ</t>
    </rPh>
    <rPh sb="14" eb="16">
      <t>チョウタツ</t>
    </rPh>
    <rPh sb="16" eb="18">
      <t>トクレイ</t>
    </rPh>
    <rPh sb="18" eb="20">
      <t>キテイ</t>
    </rPh>
    <rPh sb="20" eb="21">
      <t>ダイ</t>
    </rPh>
    <rPh sb="23" eb="24">
      <t>ジョウ</t>
    </rPh>
    <rPh sb="25" eb="26">
      <t>コウ</t>
    </rPh>
    <rPh sb="27" eb="28">
      <t>タ</t>
    </rPh>
    <rPh sb="29" eb="31">
      <t>ブッピン</t>
    </rPh>
    <rPh sb="35" eb="37">
      <t>ダイタイ</t>
    </rPh>
    <rPh sb="47" eb="49">
      <t>トッキョ</t>
    </rPh>
    <rPh sb="49" eb="50">
      <t>ケン</t>
    </rPh>
    <rPh sb="50" eb="51">
      <t>トウ</t>
    </rPh>
    <rPh sb="52" eb="55">
      <t>ハイタテキ</t>
    </rPh>
    <rPh sb="55" eb="57">
      <t>ケンリ</t>
    </rPh>
    <rPh sb="58" eb="59">
      <t>カカ</t>
    </rPh>
    <rPh sb="60" eb="62">
      <t>ブッピン</t>
    </rPh>
    <rPh sb="63" eb="65">
      <t>チョウタツ</t>
    </rPh>
    <rPh sb="68" eb="70">
      <t>バアイ</t>
    </rPh>
    <rPh sb="75" eb="77">
      <t>トウガイ</t>
    </rPh>
    <rPh sb="77" eb="79">
      <t>チョウタツ</t>
    </rPh>
    <rPh sb="80" eb="82">
      <t>アイテ</t>
    </rPh>
    <rPh sb="82" eb="83">
      <t>カタ</t>
    </rPh>
    <rPh sb="84" eb="86">
      <t>トクテイ</t>
    </rPh>
    <rPh sb="95" eb="97">
      <t>ガイトウ</t>
    </rPh>
    <rPh sb="101" eb="103">
      <t>テイキョウ</t>
    </rPh>
    <rPh sb="104" eb="105">
      <t>オコナ</t>
    </rPh>
    <rPh sb="109" eb="111">
      <t>カノウ</t>
    </rPh>
    <rPh sb="112" eb="114">
      <t>ギョウシャ</t>
    </rPh>
    <rPh sb="115" eb="116">
      <t>イチ</t>
    </rPh>
    <rPh sb="122" eb="124">
      <t>カクニン</t>
    </rPh>
    <phoneticPr fontId="7"/>
  </si>
  <si>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t>
  </si>
  <si>
    <t>日本郵便株式会社善通寺郵便局
香川県善通寺市文京町2-9-2</t>
    <rPh sb="0" eb="2">
      <t>ニホン</t>
    </rPh>
    <rPh sb="2" eb="4">
      <t>ユウビン</t>
    </rPh>
    <rPh sb="4" eb="8">
      <t>カブシキガイシャ</t>
    </rPh>
    <rPh sb="8" eb="11">
      <t>ゼンツウジ</t>
    </rPh>
    <rPh sb="11" eb="14">
      <t>ユウビンキョク</t>
    </rPh>
    <rPh sb="15" eb="18">
      <t>カガワケン</t>
    </rPh>
    <rPh sb="18" eb="22">
      <t>ゼンツウジシ</t>
    </rPh>
    <rPh sb="22" eb="25">
      <t>ブンキョウチョウ</t>
    </rPh>
    <phoneticPr fontId="22"/>
  </si>
  <si>
    <t>日本赤十字社中四国ブロック血液センター
広島県広島市中区千田町二丁目5番5号　　　　</t>
    <rPh sb="0" eb="2">
      <t>ニホン</t>
    </rPh>
    <rPh sb="2" eb="5">
      <t>セキジュウジ</t>
    </rPh>
    <rPh sb="5" eb="6">
      <t>シャ</t>
    </rPh>
    <rPh sb="6" eb="7">
      <t>ナカ</t>
    </rPh>
    <rPh sb="7" eb="9">
      <t>シコク</t>
    </rPh>
    <rPh sb="13" eb="15">
      <t>ケツエキ</t>
    </rPh>
    <phoneticPr fontId="9"/>
  </si>
  <si>
    <t>公益社団法人日本アイソトープ協会
東京都文京区本駒込二丁目28番45号</t>
    <rPh sb="0" eb="2">
      <t>コウエキ</t>
    </rPh>
    <rPh sb="2" eb="4">
      <t>シャダン</t>
    </rPh>
    <rPh sb="4" eb="6">
      <t>ホウジン</t>
    </rPh>
    <rPh sb="6" eb="8">
      <t>ニホン</t>
    </rPh>
    <rPh sb="14" eb="16">
      <t>キョウカイ</t>
    </rPh>
    <phoneticPr fontId="9"/>
  </si>
  <si>
    <t>高松中央医療器株式会社
香川県高松市林町2032番地　　　　　　　　</t>
    <rPh sb="0" eb="2">
      <t>タカマツ</t>
    </rPh>
    <rPh sb="2" eb="4">
      <t>チュウオウ</t>
    </rPh>
    <rPh sb="4" eb="7">
      <t>イリョウキ</t>
    </rPh>
    <rPh sb="7" eb="11">
      <t>カブシキガイシャ</t>
    </rPh>
    <phoneticPr fontId="22"/>
  </si>
  <si>
    <t>バクスター株式会社
東京都中央区晴海一丁目8番10号</t>
    <rPh sb="5" eb="9">
      <t>カブシキガイシャ</t>
    </rPh>
    <phoneticPr fontId="22"/>
  </si>
  <si>
    <t>キャノンメディカルシステムズ(株)
香川県高松市朝日町二丁目2番22号</t>
    <rPh sb="14" eb="17">
      <t>カブ</t>
    </rPh>
    <rPh sb="18" eb="21">
      <t>カガワケン</t>
    </rPh>
    <rPh sb="21" eb="24">
      <t>タカマツシ</t>
    </rPh>
    <rPh sb="24" eb="27">
      <t>アサヒマチ</t>
    </rPh>
    <rPh sb="27" eb="30">
      <t>ニチョウメ</t>
    </rPh>
    <rPh sb="31" eb="32">
      <t>バン</t>
    </rPh>
    <rPh sb="34" eb="35">
      <t>ゴウ</t>
    </rPh>
    <phoneticPr fontId="21"/>
  </si>
  <si>
    <t xml:space="preserve">香川県理容生活衛生同業組合善通寺支部
香川県善通寺市吉原町１５８０－１
</t>
    <rPh sb="0" eb="3">
      <t>カガワケン</t>
    </rPh>
    <rPh sb="3" eb="5">
      <t>リヨウ</t>
    </rPh>
    <rPh sb="5" eb="7">
      <t>セイカツ</t>
    </rPh>
    <rPh sb="7" eb="9">
      <t>エイセイ</t>
    </rPh>
    <rPh sb="9" eb="11">
      <t>ドウギョウ</t>
    </rPh>
    <rPh sb="11" eb="13">
      <t>クミアイ</t>
    </rPh>
    <rPh sb="13" eb="16">
      <t>ゼンツウジ</t>
    </rPh>
    <rPh sb="16" eb="18">
      <t>シブ</t>
    </rPh>
    <rPh sb="19" eb="22">
      <t>カガワケン</t>
    </rPh>
    <rPh sb="22" eb="26">
      <t>ゼンツウジシ</t>
    </rPh>
    <rPh sb="26" eb="29">
      <t>ヨシワラチョウ</t>
    </rPh>
    <phoneticPr fontId="21"/>
  </si>
  <si>
    <t>セコム医療システム株式会社
東京都渋谷区神宮前一丁目5番1号</t>
  </si>
  <si>
    <t>四国アルフレッサ株式会社
香川県高松市国分寺町福家甲1255番地10</t>
    <rPh sb="0" eb="2">
      <t>シコク</t>
    </rPh>
    <rPh sb="8" eb="12">
      <t>カブシキガイシャ</t>
    </rPh>
    <rPh sb="13" eb="16">
      <t>カガワケン</t>
    </rPh>
    <rPh sb="16" eb="19">
      <t>タカマツシ</t>
    </rPh>
    <rPh sb="19" eb="23">
      <t>コクブンジチョウ</t>
    </rPh>
    <rPh sb="23" eb="25">
      <t>フケ</t>
    </rPh>
    <rPh sb="25" eb="26">
      <t>コウ</t>
    </rPh>
    <rPh sb="30" eb="32">
      <t>バンチ</t>
    </rPh>
    <phoneticPr fontId="21"/>
  </si>
  <si>
    <t>株式会社バリアン
東京都中央区日本橋兜町５番１号</t>
    <rPh sb="0" eb="4">
      <t>カブシキガイシャ</t>
    </rPh>
    <rPh sb="9" eb="12">
      <t>トウキョウト</t>
    </rPh>
    <rPh sb="12" eb="15">
      <t>チュウオウク</t>
    </rPh>
    <rPh sb="15" eb="18">
      <t>ニホンバシ</t>
    </rPh>
    <rPh sb="18" eb="20">
      <t>カブトチョウ</t>
    </rPh>
    <rPh sb="21" eb="22">
      <t>バン</t>
    </rPh>
    <rPh sb="23" eb="24">
      <t>ゴウ</t>
    </rPh>
    <phoneticPr fontId="21"/>
  </si>
  <si>
    <t>RAB4-8-D(超音波診断装置)ﾌﾟﾛｰﾌﾞ 1式</t>
  </si>
  <si>
    <t>除細動器 1式</t>
  </si>
  <si>
    <t>ミストイリゲーションシステム　１式</t>
  </si>
  <si>
    <t>医療クラーク制服</t>
    <rPh sb="6" eb="8">
      <t>セイフク</t>
    </rPh>
    <phoneticPr fontId="3"/>
  </si>
  <si>
    <t>株式会社ウミショー
香川県高松市東ハゼ町６−１２</t>
  </si>
  <si>
    <t>株式会社大一器械
香川県高松市伏石町2128番地1</t>
    <rPh sb="0" eb="4">
      <t>カブシキガイシャ</t>
    </rPh>
    <rPh sb="9" eb="12">
      <t>カガワケン</t>
    </rPh>
    <phoneticPr fontId="3"/>
  </si>
  <si>
    <t>和雑誌年間購読単価契約</t>
    <rPh sb="0" eb="1">
      <t>ワ</t>
    </rPh>
    <rPh sb="1" eb="3">
      <t>ザッシ</t>
    </rPh>
    <rPh sb="3" eb="5">
      <t>ネンカン</t>
    </rPh>
    <rPh sb="5" eb="7">
      <t>コウドク</t>
    </rPh>
    <rPh sb="7" eb="9">
      <t>タンカ</t>
    </rPh>
    <rPh sb="9" eb="11">
      <t>ケイヤク</t>
    </rPh>
    <phoneticPr fontId="3"/>
  </si>
  <si>
    <t>株式会社宮脇書店
香川県高松市丸亀町四ノ八</t>
    <rPh sb="0" eb="4">
      <t>カブシキガイシャ</t>
    </rPh>
    <rPh sb="9" eb="12">
      <t>カガワケン</t>
    </rPh>
    <phoneticPr fontId="3"/>
  </si>
  <si>
    <t>帝人在宅医療株式会社
東京都千代田区霞が関3丁目2番1号</t>
    <rPh sb="0" eb="2">
      <t>テイジン</t>
    </rPh>
    <rPh sb="2" eb="4">
      <t>ザイタク</t>
    </rPh>
    <rPh sb="4" eb="6">
      <t>イリョウ</t>
    </rPh>
    <rPh sb="6" eb="10">
      <t>カブシキガイシャ</t>
    </rPh>
    <phoneticPr fontId="2"/>
  </si>
  <si>
    <t>放射性医薬品購入契約</t>
    <phoneticPr fontId="3"/>
  </si>
  <si>
    <t>－</t>
  </si>
  <si>
    <t>緊急の必要により競争に付することができないことから、政府調達に関する協定等に係る物品等又は特定役務の調達手続きの特例を定める規程第11条1項8号、又は会計規程第52条第4項に該当するため（病院運営に支障が出て、患者生命の危機に及ぶため）</t>
    <phoneticPr fontId="4"/>
  </si>
  <si>
    <t>｢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
（会計規程第52条第4項）</t>
    <phoneticPr fontId="3"/>
  </si>
  <si>
    <t>業務の特殊性により、地域で履行できる業者がいないため。
なお、提供を行うことが可能な業者が一であることを確認した。（会計規程第52条第4項）</t>
    <rPh sb="0" eb="2">
      <t>ギョウム</t>
    </rPh>
    <rPh sb="3" eb="6">
      <t>トクシュセイ</t>
    </rPh>
    <rPh sb="10" eb="12">
      <t>チイキ</t>
    </rPh>
    <rPh sb="13" eb="15">
      <t>リコウ</t>
    </rPh>
    <rPh sb="18" eb="20">
      <t>ギョウシャ</t>
    </rPh>
    <phoneticPr fontId="21"/>
  </si>
  <si>
    <t>東芝メディカルシステムズ株式会社
香川県高松市朝日町2丁目2番22号</t>
    <rPh sb="0" eb="2">
      <t>トウシバ</t>
    </rPh>
    <rPh sb="12" eb="16">
      <t>カブシキガイシャ</t>
    </rPh>
    <rPh sb="17" eb="20">
      <t>カガワケン</t>
    </rPh>
    <phoneticPr fontId="3"/>
  </si>
  <si>
    <t>X線ＣＴ装置(64列）保守</t>
    <rPh sb="1" eb="2">
      <t>セン</t>
    </rPh>
    <rPh sb="4" eb="6">
      <t>ソウチ</t>
    </rPh>
    <rPh sb="9" eb="10">
      <t>レツ</t>
    </rPh>
    <rPh sb="11" eb="13">
      <t>ホシュ</t>
    </rPh>
    <phoneticPr fontId="3"/>
  </si>
  <si>
    <t>独立行政法人国立病院機構
四国こどもとおとなの医療センター
院長　中川　義信
香川県善通寺市仙遊町二丁目１番１号</t>
    <phoneticPr fontId="3"/>
  </si>
  <si>
    <t>－</t>
    <phoneticPr fontId="3"/>
  </si>
  <si>
    <t>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</si>
</sst>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4" x14ac:knownFonts="1">
    <font>
      <sz val="9"/>
      <color theme="1"/>
      <name val="メイリオ"/>
      <family val="3"/>
      <charset val="128"/>
    </font>
    <font>
      <sz val="9"/>
      <color theme="1"/>
      <name val="メイリオ"/>
      <family val="3"/>
      <charset val="128"/>
    </font>
    <font>
      <sz val="11"/>
      <color indexed="8"/>
      <name val="ＭＳ Ｐゴシック"/>
      <family val="3"/>
      <charset val="128"/>
    </font>
    <font>
      <sz val="6"/>
      <name val="メイリオ"/>
      <family val="3"/>
      <charset val="128"/>
    </font>
    <font>
      <sz val="6"/>
      <name val="ＭＳ Ｐゴシック"/>
      <family val="3"/>
      <charset val="128"/>
    </font>
    <font>
      <sz val="10"/>
      <color indexed="8"/>
      <name val="ＭＳ Ｐゴシック"/>
      <family val="3"/>
      <charset val="128"/>
    </font>
    <font>
      <sz val="10"/>
      <color rgb="FF000000"/>
      <name val="ＭＳ Ｐゴシック"/>
      <family val="3"/>
      <charset val="128"/>
    </font>
    <font>
      <sz val="10"/>
      <color theme="1"/>
      <name val="ＭＳ ゴシック"/>
      <family val="3"/>
      <charset val="128"/>
    </font>
    <font>
      <sz val="11"/>
      <name val="ＭＳ Ｐゴシック"/>
      <family val="3"/>
      <charset val="128"/>
    </font>
    <font>
      <sz val="8"/>
      <color theme="1"/>
      <name val="ＭＳ ゴシック"/>
      <family val="3"/>
      <charset val="128"/>
    </font>
    <font>
      <sz val="13"/>
      <name val="ＭＳ Ｐゴシック"/>
      <family val="3"/>
      <charset val="128"/>
    </font>
    <font>
      <sz val="6"/>
      <name val="ＭＳ ゴシック"/>
      <family val="2"/>
      <charset val="128"/>
    </font>
    <font>
      <sz val="8"/>
      <name val="ＭＳ Ｐゴシック"/>
      <family val="3"/>
      <charset val="128"/>
    </font>
    <font>
      <sz val="9"/>
      <name val="ＭＳ Ｐゴシック"/>
      <family val="3"/>
      <charset val="128"/>
      <scheme val="minor"/>
    </font>
    <font>
      <sz val="9"/>
      <color theme="1"/>
      <name val="ＭＳ Ｐゴシック"/>
      <family val="3"/>
      <charset val="128"/>
      <scheme val="major"/>
    </font>
    <font>
      <b/>
      <sz val="18"/>
      <color theme="3"/>
      <name val="ＭＳ Ｐゴシック"/>
      <family val="2"/>
      <charset val="128"/>
      <scheme val="major"/>
    </font>
    <font>
      <sz val="11"/>
      <color rgb="FF9C0006"/>
      <name val="ＭＳ Ｐゴシック"/>
      <family val="2"/>
      <charset val="128"/>
      <scheme val="minor"/>
    </font>
    <font>
      <sz val="11"/>
      <color rgb="FF3F3F76"/>
      <name val="ＭＳ Ｐゴシック"/>
      <family val="2"/>
      <charset val="128"/>
      <scheme val="minor"/>
    </font>
    <font>
      <b/>
      <sz val="11"/>
      <color theme="0"/>
      <name val="ＭＳ Ｐゴシック"/>
      <family val="2"/>
      <charset val="128"/>
      <scheme val="minor"/>
    </font>
    <font>
      <b/>
      <sz val="11"/>
      <color theme="1"/>
      <name val="ＭＳ Ｐゴシック"/>
      <family val="2"/>
      <charset val="128"/>
      <scheme val="minor"/>
    </font>
    <font>
      <sz val="10"/>
      <color theme="1"/>
      <name val="ＭＳ Ｐゴシック"/>
      <family val="3"/>
      <charset val="128"/>
      <scheme val="major"/>
    </font>
    <font>
      <b/>
      <sz val="13"/>
      <color theme="3"/>
      <name val="ＭＳ Ｐゴシック"/>
      <family val="2"/>
      <charset val="128"/>
      <scheme val="minor"/>
    </font>
    <font>
      <sz val="11"/>
      <color rgb="FFFF0000"/>
      <name val="ＭＳ Ｐゴシック"/>
      <family val="2"/>
      <charset val="128"/>
      <scheme val="minor"/>
    </font>
    <font>
      <sz val="10"/>
      <name val="ＭＳ Ｐゴシック"/>
      <family val="3"/>
      <charset val="128"/>
      <scheme val="minor"/>
    </font>
  </fonts>
  <fills count="3">
    <fill>
      <patternFill patternType="none"/>
    </fill>
    <fill>
      <patternFill patternType="gray125"/>
    </fill>
    <fill>
      <patternFill patternType="solid">
        <fgColor indexed="42"/>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diagonal/>
    </border>
    <border>
      <left style="thin">
        <color rgb="FF000000"/>
      </left>
      <right style="thin">
        <color indexed="0"/>
      </right>
      <top style="thin">
        <color rgb="FF000000"/>
      </top>
      <bottom/>
      <diagonal/>
    </border>
  </borders>
  <cellStyleXfs count="7">
    <xf numFmtId="0" fontId="0" fillId="0" borderId="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7" fillId="0" borderId="0">
      <alignment vertical="center"/>
    </xf>
    <xf numFmtId="0" fontId="8"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5" fillId="0" borderId="0" xfId="0" applyFont="1">
      <alignment vertical="center"/>
    </xf>
    <xf numFmtId="49" fontId="2" fillId="2" borderId="3" xfId="0" applyNumberFormat="1" applyFont="1" applyFill="1" applyBorder="1" applyAlignment="1">
      <alignment horizontal="center" vertical="center" wrapText="1"/>
    </xf>
    <xf numFmtId="49" fontId="5" fillId="0" borderId="4" xfId="0" applyNumberFormat="1" applyFont="1" applyBorder="1" applyAlignment="1">
      <alignment vertical="center" wrapText="1"/>
    </xf>
    <xf numFmtId="176" fontId="6" fillId="0" borderId="5" xfId="0" applyNumberFormat="1" applyFont="1" applyBorder="1" applyAlignment="1">
      <alignment horizontal="center" vertical="center"/>
    </xf>
    <xf numFmtId="49" fontId="5" fillId="0" borderId="4" xfId="0" applyNumberFormat="1" applyFont="1" applyBorder="1">
      <alignment vertical="center"/>
    </xf>
    <xf numFmtId="3" fontId="5" fillId="0" borderId="4" xfId="0" applyNumberFormat="1" applyFont="1" applyBorder="1">
      <alignment vertical="center"/>
    </xf>
    <xf numFmtId="4" fontId="5" fillId="0" borderId="4" xfId="0" applyNumberFormat="1" applyFont="1" applyBorder="1" applyAlignment="1">
      <alignment horizontal="center" vertical="center"/>
    </xf>
    <xf numFmtId="49" fontId="5" fillId="0" borderId="4" xfId="0" applyNumberFormat="1" applyFont="1" applyFill="1" applyBorder="1" applyAlignment="1">
      <alignment vertical="center" wrapText="1"/>
    </xf>
    <xf numFmtId="176" fontId="5" fillId="0" borderId="0" xfId="0" applyNumberFormat="1" applyFont="1">
      <alignment vertical="center"/>
    </xf>
    <xf numFmtId="176" fontId="5" fillId="0" borderId="4" xfId="0" applyNumberFormat="1" applyFont="1" applyBorder="1" applyAlignment="1">
      <alignment horizontal="center" vertical="center"/>
    </xf>
    <xf numFmtId="0" fontId="9" fillId="0" borderId="3" xfId="0" applyFont="1" applyBorder="1" applyAlignment="1">
      <alignment horizontal="left" vertical="center" wrapText="1" shrinkToFit="1"/>
    </xf>
    <xf numFmtId="3" fontId="5" fillId="0" borderId="4" xfId="0" applyNumberFormat="1" applyFont="1" applyBorder="1" applyAlignment="1">
      <alignment horizontal="center" vertical="center"/>
    </xf>
    <xf numFmtId="49" fontId="5" fillId="0" borderId="4" xfId="0" applyNumberFormat="1" applyFont="1" applyBorder="1" applyAlignment="1">
      <alignment horizontal="right" vertical="center"/>
    </xf>
    <xf numFmtId="49" fontId="5" fillId="0" borderId="4" xfId="0" applyNumberFormat="1" applyFont="1" applyBorder="1" applyAlignment="1">
      <alignment horizontal="center" vertical="center"/>
    </xf>
    <xf numFmtId="49" fontId="5" fillId="0" borderId="6" xfId="0" applyNumberFormat="1" applyFont="1" applyBorder="1" applyAlignment="1">
      <alignment vertical="center" wrapText="1"/>
    </xf>
    <xf numFmtId="49" fontId="5" fillId="0" borderId="6" xfId="0" applyNumberFormat="1" applyFont="1" applyBorder="1" applyAlignment="1">
      <alignment vertical="center"/>
    </xf>
    <xf numFmtId="3" fontId="5" fillId="0" borderId="6" xfId="0" applyNumberFormat="1" applyFont="1" applyBorder="1" applyAlignment="1">
      <alignment vertical="center"/>
    </xf>
    <xf numFmtId="49" fontId="5" fillId="0" borderId="6" xfId="0" applyNumberFormat="1" applyFont="1" applyFill="1" applyBorder="1" applyAlignment="1">
      <alignment vertical="center" wrapText="1"/>
    </xf>
    <xf numFmtId="176" fontId="6" fillId="0" borderId="7" xfId="0" applyNumberFormat="1" applyFont="1" applyBorder="1" applyAlignment="1">
      <alignment horizontal="center" vertical="center"/>
    </xf>
    <xf numFmtId="49" fontId="5" fillId="0" borderId="6" xfId="0" applyNumberFormat="1" applyFont="1" applyBorder="1">
      <alignment vertical="center"/>
    </xf>
    <xf numFmtId="3" fontId="5" fillId="0" borderId="6" xfId="0" applyNumberFormat="1" applyFont="1" applyBorder="1">
      <alignment vertical="center"/>
    </xf>
    <xf numFmtId="176" fontId="5" fillId="0" borderId="4" xfId="0" applyNumberFormat="1" applyFont="1" applyFill="1" applyBorder="1" applyAlignment="1">
      <alignment horizontal="center" vertical="center"/>
    </xf>
    <xf numFmtId="3" fontId="5" fillId="0" borderId="4" xfId="0" applyNumberFormat="1" applyFont="1" applyFill="1" applyBorder="1">
      <alignment vertical="center"/>
    </xf>
    <xf numFmtId="49" fontId="2" fillId="2" borderId="3" xfId="0" applyNumberFormat="1" applyFont="1" applyFill="1" applyBorder="1" applyAlignment="1">
      <alignment horizontal="center" vertical="center" wrapText="1"/>
    </xf>
    <xf numFmtId="49" fontId="5" fillId="0" borderId="4" xfId="0" applyNumberFormat="1" applyFont="1" applyBorder="1" applyAlignment="1">
      <alignment horizontal="left" vertical="center"/>
    </xf>
    <xf numFmtId="0" fontId="20" fillId="0" borderId="3" xfId="0" applyFont="1" applyBorder="1" applyAlignment="1">
      <alignment vertical="center" wrapText="1" shrinkToFit="1"/>
    </xf>
    <xf numFmtId="0" fontId="20" fillId="0" borderId="3" xfId="0" applyFont="1" applyBorder="1" applyAlignment="1">
      <alignment vertical="center" shrinkToFit="1"/>
    </xf>
    <xf numFmtId="0" fontId="20" fillId="0" borderId="0" xfId="0" applyFont="1">
      <alignment vertical="center"/>
    </xf>
    <xf numFmtId="49" fontId="5" fillId="0" borderId="4" xfId="0" applyNumberFormat="1" applyFont="1" applyBorder="1" applyAlignment="1">
      <alignment vertical="center"/>
    </xf>
    <xf numFmtId="3" fontId="5" fillId="0" borderId="4" xfId="0" applyNumberFormat="1" applyFont="1" applyBorder="1" applyAlignment="1">
      <alignment horizontal="right" vertical="center"/>
    </xf>
    <xf numFmtId="38" fontId="20" fillId="0" borderId="3" xfId="6" applyFont="1" applyBorder="1" applyAlignment="1">
      <alignment horizontal="right" vertical="center"/>
    </xf>
    <xf numFmtId="3" fontId="5" fillId="0" borderId="4" xfId="0" applyNumberFormat="1" applyFont="1" applyFill="1" applyBorder="1" applyAlignment="1">
      <alignment horizontal="center" vertical="center"/>
    </xf>
    <xf numFmtId="49" fontId="5" fillId="0" borderId="4" xfId="0" applyNumberFormat="1" applyFont="1" applyFill="1" applyBorder="1">
      <alignment vertical="center"/>
    </xf>
    <xf numFmtId="0" fontId="20" fillId="0" borderId="3" xfId="0" applyFont="1" applyFill="1" applyBorder="1" applyAlignment="1">
      <alignment vertical="center" wrapText="1" shrinkToFit="1"/>
    </xf>
    <xf numFmtId="0" fontId="7" fillId="0" borderId="3" xfId="0" applyFont="1" applyFill="1" applyBorder="1" applyAlignment="1">
      <alignment horizontal="left" vertical="top" wrapText="1" shrinkToFit="1"/>
    </xf>
    <xf numFmtId="4"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4" xfId="0" applyNumberFormat="1" applyFont="1" applyFill="1" applyBorder="1" applyAlignment="1">
      <alignment horizontal="center" vertical="center"/>
    </xf>
    <xf numFmtId="0" fontId="5" fillId="0" borderId="0" xfId="0" applyFont="1" applyFill="1">
      <alignment vertical="center"/>
    </xf>
    <xf numFmtId="0" fontId="14" fillId="0" borderId="3" xfId="0" applyFont="1" applyFill="1" applyBorder="1" applyAlignment="1">
      <alignment horizontal="left" vertical="top" wrapText="1" shrinkToFit="1"/>
    </xf>
    <xf numFmtId="0" fontId="13" fillId="0" borderId="3" xfId="5" applyNumberFormat="1" applyFont="1" applyFill="1" applyBorder="1" applyAlignment="1">
      <alignment horizontal="left" vertical="top" wrapText="1" shrinkToFit="1"/>
    </xf>
    <xf numFmtId="0" fontId="23" fillId="0" borderId="3" xfId="5" applyNumberFormat="1" applyFont="1" applyFill="1" applyBorder="1" applyAlignment="1">
      <alignment horizontal="left" vertical="top" wrapText="1"/>
    </xf>
    <xf numFmtId="0" fontId="5" fillId="0" borderId="0" xfId="0" applyFont="1" applyAlignment="1">
      <alignment vertical="center" wrapText="1"/>
    </xf>
    <xf numFmtId="3" fontId="5" fillId="0" borderId="4" xfId="0" applyNumberFormat="1" applyFont="1" applyBorder="1" applyAlignment="1">
      <alignment vertical="center" wrapText="1"/>
    </xf>
    <xf numFmtId="0" fontId="13" fillId="0" borderId="3" xfId="5" applyNumberFormat="1" applyFont="1" applyFill="1" applyBorder="1" applyAlignment="1">
      <alignment horizontal="left" vertical="top" wrapText="1"/>
    </xf>
    <xf numFmtId="49" fontId="2" fillId="2" borderId="3" xfId="0" applyNumberFormat="1" applyFont="1" applyFill="1" applyBorder="1" applyAlignment="1">
      <alignment horizontal="center" vertical="center" wrapText="1"/>
    </xf>
  </cellXfs>
  <cellStyles count="7">
    <cellStyle name="桁区切り" xfId="6" builtinId="6"/>
    <cellStyle name="桁区切り 2" xfId="1"/>
    <cellStyle name="桁区切り 3" xfId="2"/>
    <cellStyle name="標準" xfId="0" builtinId="0"/>
    <cellStyle name="標準 2" xfId="3"/>
    <cellStyle name="標準 3" xfId="4"/>
    <cellStyle name="標準_１６７調査票４案件best100（再検討）0914提出用" xfId="5"/>
  </cellStyles>
  <dxfs count="14">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4180;&#24230;/2016&#29289;&#21697;&#24441;&#21209;&#65288;&#38543;&#24847;&#22865;&#32004;&#12539;&#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計規程に基づく…随意（物品役務等）"/>
    </sheetNames>
    <sheetDataSet>
      <sheetData sheetId="0" refreshError="1">
        <row r="4">
          <cell r="G4">
            <v>3132000</v>
          </cell>
        </row>
        <row r="5">
          <cell r="G5">
            <v>1856520</v>
          </cell>
        </row>
        <row r="6">
          <cell r="G6">
            <v>9179435</v>
          </cell>
        </row>
        <row r="7">
          <cell r="G7">
            <v>6048000</v>
          </cell>
        </row>
        <row r="8">
          <cell r="G8">
            <v>1512000</v>
          </cell>
        </row>
        <row r="9">
          <cell r="G9">
            <v>1593000</v>
          </cell>
        </row>
        <row r="10">
          <cell r="G10">
            <v>2099520</v>
          </cell>
        </row>
        <row r="11">
          <cell r="G11">
            <v>816480</v>
          </cell>
        </row>
        <row r="12">
          <cell r="G12">
            <v>11513412</v>
          </cell>
        </row>
        <row r="13">
          <cell r="G13">
            <v>943488</v>
          </cell>
        </row>
        <row r="14">
          <cell r="G14">
            <v>2915352</v>
          </cell>
        </row>
        <row r="15">
          <cell r="G15">
            <v>4814640</v>
          </cell>
        </row>
        <row r="16">
          <cell r="G16">
            <v>20736000</v>
          </cell>
        </row>
        <row r="17">
          <cell r="G17">
            <v>1028376</v>
          </cell>
        </row>
        <row r="18">
          <cell r="G18">
            <v>5038416</v>
          </cell>
        </row>
        <row r="19">
          <cell r="G19">
            <v>1620000</v>
          </cell>
        </row>
        <row r="20">
          <cell r="G20">
            <v>31546800</v>
          </cell>
        </row>
        <row r="21">
          <cell r="G21">
            <v>14222952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tabSelected="1" view="pageBreakPreview" zoomScale="70" zoomScaleNormal="85" zoomScaleSheetLayoutView="70" workbookViewId="0">
      <pane xSplit="2" ySplit="3" topLeftCell="C4" activePane="bottomRight" state="frozen"/>
      <selection pane="topRight" activeCell="B1" sqref="B1"/>
      <selection pane="bottomLeft" activeCell="A4" sqref="A4"/>
      <selection pane="bottomRight" activeCell="C17" sqref="C17"/>
    </sheetView>
  </sheetViews>
  <sheetFormatPr defaultRowHeight="12" x14ac:dyDescent="0.35"/>
  <cols>
    <col min="1" max="1" width="14.85546875" style="3" customWidth="1"/>
    <col min="2" max="2" width="38.140625" style="3" customWidth="1"/>
    <col min="3" max="3" width="38.28515625" style="3" bestFit="1" customWidth="1"/>
    <col min="4" max="4" width="19" style="3" customWidth="1"/>
    <col min="5" max="5" width="39.7109375" style="3" customWidth="1"/>
    <col min="6" max="6" width="44.7109375" style="3" customWidth="1"/>
    <col min="7" max="7" width="18.42578125" style="3" customWidth="1"/>
    <col min="8" max="8" width="16" style="3" customWidth="1"/>
    <col min="9" max="10" width="12" style="3" bestFit="1" customWidth="1"/>
    <col min="11" max="11" width="11" style="3" bestFit="1" customWidth="1"/>
    <col min="12" max="12" width="12" style="3" bestFit="1" customWidth="1"/>
    <col min="13" max="13" width="11" style="3" bestFit="1" customWidth="1"/>
    <col min="14" max="14" width="15" style="3" bestFit="1" customWidth="1"/>
    <col min="15" max="16384" width="9.140625" style="3"/>
  </cols>
  <sheetData>
    <row r="1" spans="2:15" ht="13.5" customHeight="1" x14ac:dyDescent="0.35">
      <c r="B1" s="1" t="s">
        <v>63</v>
      </c>
      <c r="C1" s="2"/>
    </row>
    <row r="2" spans="2:15" ht="13.5" customHeight="1" x14ac:dyDescent="0.35">
      <c r="B2" s="48" t="s">
        <v>64</v>
      </c>
      <c r="C2" s="48" t="s">
        <v>2</v>
      </c>
      <c r="D2" s="48" t="s">
        <v>3</v>
      </c>
      <c r="E2" s="48" t="s">
        <v>4</v>
      </c>
      <c r="F2" s="48" t="s">
        <v>65</v>
      </c>
      <c r="G2" s="48" t="s">
        <v>6</v>
      </c>
      <c r="H2" s="48" t="s">
        <v>7</v>
      </c>
      <c r="I2" s="48" t="s">
        <v>8</v>
      </c>
      <c r="J2" s="48" t="s">
        <v>66</v>
      </c>
      <c r="K2" s="48" t="s">
        <v>9</v>
      </c>
      <c r="L2" s="48"/>
      <c r="M2" s="48"/>
      <c r="N2" s="48" t="s">
        <v>10</v>
      </c>
    </row>
    <row r="3" spans="2:15" ht="41.25" customHeight="1" x14ac:dyDescent="0.35">
      <c r="B3" s="48"/>
      <c r="C3" s="48"/>
      <c r="D3" s="48"/>
      <c r="E3" s="48"/>
      <c r="F3" s="48"/>
      <c r="G3" s="48"/>
      <c r="H3" s="48"/>
      <c r="I3" s="48"/>
      <c r="J3" s="48"/>
      <c r="K3" s="4" t="s">
        <v>11</v>
      </c>
      <c r="L3" s="4" t="s">
        <v>12</v>
      </c>
      <c r="M3" s="4" t="s">
        <v>13</v>
      </c>
      <c r="N3" s="48"/>
    </row>
    <row r="4" spans="2:15" ht="41.25" customHeight="1" x14ac:dyDescent="0.35">
      <c r="B4" s="5" t="s">
        <v>192</v>
      </c>
      <c r="C4" s="5" t="s">
        <v>193</v>
      </c>
      <c r="D4" s="12">
        <v>42906</v>
      </c>
      <c r="E4" s="10" t="s">
        <v>191</v>
      </c>
      <c r="F4" s="47" t="s">
        <v>94</v>
      </c>
      <c r="G4" s="14" t="s">
        <v>194</v>
      </c>
      <c r="H4" s="8">
        <v>2475360</v>
      </c>
      <c r="I4" s="9" t="s">
        <v>194</v>
      </c>
      <c r="J4" s="15" t="s">
        <v>195</v>
      </c>
      <c r="K4" s="16" t="s">
        <v>194</v>
      </c>
      <c r="L4" s="16" t="s">
        <v>194</v>
      </c>
      <c r="M4" s="16" t="s">
        <v>194</v>
      </c>
      <c r="N4" s="7"/>
    </row>
    <row r="5" spans="2:15" s="41" customFormat="1" ht="48" x14ac:dyDescent="0.35">
      <c r="B5" s="10" t="s">
        <v>77</v>
      </c>
      <c r="C5" s="10" t="s">
        <v>93</v>
      </c>
      <c r="D5" s="24">
        <v>42943</v>
      </c>
      <c r="E5" s="10" t="s">
        <v>78</v>
      </c>
      <c r="F5" s="42" t="s">
        <v>90</v>
      </c>
      <c r="G5" s="34" t="s">
        <v>17</v>
      </c>
      <c r="H5" s="25">
        <v>12663000</v>
      </c>
      <c r="I5" s="38" t="s">
        <v>17</v>
      </c>
      <c r="J5" s="39" t="s">
        <v>68</v>
      </c>
      <c r="K5" s="40" t="s">
        <v>17</v>
      </c>
      <c r="L5" s="40" t="s">
        <v>17</v>
      </c>
      <c r="M5" s="40" t="s">
        <v>17</v>
      </c>
      <c r="N5" s="35"/>
      <c r="O5" s="41" t="e">
        <f>COUNTIF('[1]会計規程に基づく…随意（物品役務等）'!$G$4:$G$21,H5)</f>
        <v>#VALUE!</v>
      </c>
    </row>
    <row r="6" spans="2:15" s="41" customFormat="1" ht="48" x14ac:dyDescent="0.35">
      <c r="B6" s="10" t="s">
        <v>79</v>
      </c>
      <c r="C6" s="10" t="s">
        <v>93</v>
      </c>
      <c r="D6" s="24">
        <v>42998</v>
      </c>
      <c r="E6" s="10" t="s">
        <v>85</v>
      </c>
      <c r="F6" s="43" t="s">
        <v>96</v>
      </c>
      <c r="G6" s="34" t="s">
        <v>17</v>
      </c>
      <c r="H6" s="25">
        <v>2099520</v>
      </c>
      <c r="I6" s="38" t="s">
        <v>17</v>
      </c>
      <c r="J6" s="39" t="s">
        <v>68</v>
      </c>
      <c r="K6" s="40" t="s">
        <v>17</v>
      </c>
      <c r="L6" s="40" t="s">
        <v>17</v>
      </c>
      <c r="M6" s="40" t="s">
        <v>17</v>
      </c>
      <c r="N6" s="35"/>
      <c r="O6" s="41" t="e">
        <f>COUNTIF('[1]会計規程に基づく…随意（物品役務等）'!$G$4:$G$21,H6)</f>
        <v>#VALUE!</v>
      </c>
    </row>
    <row r="7" spans="2:15" s="41" customFormat="1" ht="48" x14ac:dyDescent="0.35">
      <c r="B7" s="10" t="s">
        <v>69</v>
      </c>
      <c r="C7" s="10" t="s">
        <v>93</v>
      </c>
      <c r="D7" s="24">
        <v>43073</v>
      </c>
      <c r="E7" s="10" t="s">
        <v>161</v>
      </c>
      <c r="F7" s="37" t="s">
        <v>67</v>
      </c>
      <c r="G7" s="34" t="s">
        <v>17</v>
      </c>
      <c r="H7" s="25">
        <v>1282200</v>
      </c>
      <c r="I7" s="38" t="s">
        <v>17</v>
      </c>
      <c r="J7" s="39" t="s">
        <v>68</v>
      </c>
      <c r="K7" s="40" t="s">
        <v>17</v>
      </c>
      <c r="L7" s="40" t="s">
        <v>17</v>
      </c>
      <c r="M7" s="40" t="s">
        <v>17</v>
      </c>
      <c r="N7" s="35"/>
      <c r="O7" s="41" t="e">
        <f>COUNTIF('[1]会計規程に基づく…随意（物品役務等）'!$G$4:$G$21,H7)</f>
        <v>#VALUE!</v>
      </c>
    </row>
    <row r="8" spans="2:15" s="41" customFormat="1" ht="48" x14ac:dyDescent="0.35">
      <c r="B8" s="10" t="s">
        <v>86</v>
      </c>
      <c r="C8" s="10" t="s">
        <v>93</v>
      </c>
      <c r="D8" s="24">
        <v>43094</v>
      </c>
      <c r="E8" s="10" t="s">
        <v>87</v>
      </c>
      <c r="F8" s="43" t="s">
        <v>96</v>
      </c>
      <c r="G8" s="34" t="s">
        <v>17</v>
      </c>
      <c r="H8" s="25">
        <v>3517344</v>
      </c>
      <c r="I8" s="38" t="s">
        <v>17</v>
      </c>
      <c r="J8" s="39" t="s">
        <v>68</v>
      </c>
      <c r="K8" s="40" t="s">
        <v>17</v>
      </c>
      <c r="L8" s="40" t="s">
        <v>17</v>
      </c>
      <c r="M8" s="40" t="s">
        <v>17</v>
      </c>
      <c r="N8" s="35"/>
      <c r="O8" s="41" t="e">
        <f>COUNTIF('[1]会計規程に基づく…随意（物品役務等）'!$G$4:$G$21,H8)</f>
        <v>#VALUE!</v>
      </c>
    </row>
    <row r="9" spans="2:15" s="41" customFormat="1" ht="48" x14ac:dyDescent="0.35">
      <c r="B9" s="10" t="s">
        <v>183</v>
      </c>
      <c r="C9" s="10" t="s">
        <v>93</v>
      </c>
      <c r="D9" s="24">
        <v>43097</v>
      </c>
      <c r="E9" s="10" t="s">
        <v>184</v>
      </c>
      <c r="F9" s="37" t="s">
        <v>67</v>
      </c>
      <c r="G9" s="34" t="s">
        <v>17</v>
      </c>
      <c r="H9" s="25">
        <v>1234246</v>
      </c>
      <c r="I9" s="38" t="s">
        <v>17</v>
      </c>
      <c r="J9" s="39" t="s">
        <v>68</v>
      </c>
      <c r="K9" s="40" t="s">
        <v>17</v>
      </c>
      <c r="L9" s="40" t="s">
        <v>17</v>
      </c>
      <c r="M9" s="40" t="s">
        <v>17</v>
      </c>
      <c r="N9" s="35" t="s">
        <v>114</v>
      </c>
      <c r="O9" s="41" t="e">
        <f>COUNTIF('[1]会計規程に基づく…随意（物品役務等）'!$G$4:$G$21,H9)</f>
        <v>#VALUE!</v>
      </c>
    </row>
    <row r="10" spans="2:15" s="41" customFormat="1" ht="48" x14ac:dyDescent="0.35">
      <c r="B10" s="10" t="s">
        <v>178</v>
      </c>
      <c r="C10" s="10" t="s">
        <v>93</v>
      </c>
      <c r="D10" s="24">
        <v>43131</v>
      </c>
      <c r="E10" s="10" t="s">
        <v>163</v>
      </c>
      <c r="F10" s="37" t="s">
        <v>67</v>
      </c>
      <c r="G10" s="34" t="s">
        <v>17</v>
      </c>
      <c r="H10" s="25">
        <v>1500120</v>
      </c>
      <c r="I10" s="38" t="s">
        <v>17</v>
      </c>
      <c r="J10" s="39" t="s">
        <v>68</v>
      </c>
      <c r="K10" s="40" t="s">
        <v>17</v>
      </c>
      <c r="L10" s="40" t="s">
        <v>17</v>
      </c>
      <c r="M10" s="40" t="s">
        <v>17</v>
      </c>
      <c r="N10" s="35"/>
      <c r="O10" s="41" t="e">
        <f>COUNTIF('[1]会計規程に基づく…随意（物品役務等）'!$G$4:$G$21,H10)</f>
        <v>#VALUE!</v>
      </c>
    </row>
    <row r="11" spans="2:15" s="41" customFormat="1" ht="48" x14ac:dyDescent="0.35">
      <c r="B11" s="10" t="s">
        <v>177</v>
      </c>
      <c r="C11" s="10" t="s">
        <v>93</v>
      </c>
      <c r="D11" s="24">
        <v>43146</v>
      </c>
      <c r="E11" s="10" t="s">
        <v>182</v>
      </c>
      <c r="F11" s="37" t="s">
        <v>67</v>
      </c>
      <c r="G11" s="34" t="s">
        <v>17</v>
      </c>
      <c r="H11" s="25">
        <v>1400000</v>
      </c>
      <c r="I11" s="38" t="s">
        <v>17</v>
      </c>
      <c r="J11" s="39" t="s">
        <v>68</v>
      </c>
      <c r="K11" s="40" t="s">
        <v>17</v>
      </c>
      <c r="L11" s="40" t="s">
        <v>17</v>
      </c>
      <c r="M11" s="40" t="s">
        <v>17</v>
      </c>
      <c r="N11" s="35"/>
      <c r="O11" s="41" t="e">
        <f>COUNTIF('[1]会計規程に基づく…随意（物品役務等）'!$G$4:$G$21,H11)</f>
        <v>#VALUE!</v>
      </c>
    </row>
    <row r="12" spans="2:15" s="41" customFormat="1" ht="60" x14ac:dyDescent="0.35">
      <c r="B12" s="10" t="s">
        <v>152</v>
      </c>
      <c r="C12" s="10" t="s">
        <v>93</v>
      </c>
      <c r="D12" s="24">
        <v>43153</v>
      </c>
      <c r="E12" s="10" t="s">
        <v>175</v>
      </c>
      <c r="F12" s="44" t="s">
        <v>188</v>
      </c>
      <c r="G12" s="34" t="s">
        <v>17</v>
      </c>
      <c r="H12" s="25">
        <v>36908874</v>
      </c>
      <c r="I12" s="38" t="s">
        <v>17</v>
      </c>
      <c r="J12" s="39" t="s">
        <v>68</v>
      </c>
      <c r="K12" s="40" t="s">
        <v>17</v>
      </c>
      <c r="L12" s="40" t="s">
        <v>17</v>
      </c>
      <c r="M12" s="40" t="s">
        <v>17</v>
      </c>
      <c r="N12" s="35"/>
      <c r="O12" s="41" t="e">
        <f>COUNTIF('[1]会計規程に基づく…随意（物品役務等）'!$G$4:$G$21,H12)</f>
        <v>#VALUE!</v>
      </c>
    </row>
    <row r="13" spans="2:15" s="41" customFormat="1" ht="48" x14ac:dyDescent="0.35">
      <c r="B13" s="10" t="s">
        <v>120</v>
      </c>
      <c r="C13" s="10" t="s">
        <v>93</v>
      </c>
      <c r="D13" s="24">
        <v>43175</v>
      </c>
      <c r="E13" s="10" t="s">
        <v>163</v>
      </c>
      <c r="F13" s="43" t="s">
        <v>94</v>
      </c>
      <c r="G13" s="34" t="s">
        <v>17</v>
      </c>
      <c r="H13" s="25">
        <v>5391360</v>
      </c>
      <c r="I13" s="38" t="s">
        <v>17</v>
      </c>
      <c r="J13" s="39" t="s">
        <v>68</v>
      </c>
      <c r="K13" s="40" t="s">
        <v>17</v>
      </c>
      <c r="L13" s="40" t="s">
        <v>17</v>
      </c>
      <c r="M13" s="40" t="s">
        <v>17</v>
      </c>
      <c r="N13" s="35"/>
      <c r="O13" s="41" t="e">
        <f>COUNTIF('[1]会計規程に基づく…随意（物品役務等）'!$G$4:$G$21,H13)</f>
        <v>#VALUE!</v>
      </c>
    </row>
    <row r="14" spans="2:15" s="41" customFormat="1" ht="48" x14ac:dyDescent="0.35">
      <c r="B14" s="10" t="s">
        <v>179</v>
      </c>
      <c r="C14" s="10" t="s">
        <v>93</v>
      </c>
      <c r="D14" s="24">
        <v>43179</v>
      </c>
      <c r="E14" s="10" t="s">
        <v>20</v>
      </c>
      <c r="F14" s="37" t="s">
        <v>67</v>
      </c>
      <c r="G14" s="34" t="s">
        <v>17</v>
      </c>
      <c r="H14" s="25">
        <v>1156442</v>
      </c>
      <c r="I14" s="38" t="s">
        <v>17</v>
      </c>
      <c r="J14" s="39" t="s">
        <v>68</v>
      </c>
      <c r="K14" s="40" t="s">
        <v>17</v>
      </c>
      <c r="L14" s="40" t="s">
        <v>17</v>
      </c>
      <c r="M14" s="40" t="s">
        <v>17</v>
      </c>
      <c r="N14" s="35"/>
      <c r="O14" s="41" t="e">
        <f>COUNTIF('[1]会計規程に基づく…随意（物品役務等）'!$G$4:$G$21,H14)</f>
        <v>#VALUE!</v>
      </c>
    </row>
    <row r="15" spans="2:15" s="41" customFormat="1" ht="48" x14ac:dyDescent="0.35">
      <c r="B15" s="10" t="s">
        <v>180</v>
      </c>
      <c r="C15" s="10" t="s">
        <v>93</v>
      </c>
      <c r="D15" s="24">
        <v>43179</v>
      </c>
      <c r="E15" s="10" t="s">
        <v>181</v>
      </c>
      <c r="F15" s="37" t="s">
        <v>67</v>
      </c>
      <c r="G15" s="34" t="s">
        <v>17</v>
      </c>
      <c r="H15" s="25">
        <v>1050948</v>
      </c>
      <c r="I15" s="38" t="s">
        <v>17</v>
      </c>
      <c r="J15" s="39" t="s">
        <v>68</v>
      </c>
      <c r="K15" s="40" t="s">
        <v>17</v>
      </c>
      <c r="L15" s="40" t="s">
        <v>17</v>
      </c>
      <c r="M15" s="40" t="s">
        <v>17</v>
      </c>
      <c r="N15" s="35" t="s">
        <v>114</v>
      </c>
      <c r="O15" s="41" t="e">
        <f>COUNTIF('[1]会計規程に基づく…随意（物品役務等）'!$G$4:$G$21,H15)</f>
        <v>#VALUE!</v>
      </c>
    </row>
    <row r="16" spans="2:15" s="41" customFormat="1" ht="48" x14ac:dyDescent="0.35">
      <c r="B16" s="10" t="s">
        <v>149</v>
      </c>
      <c r="C16" s="10" t="s">
        <v>93</v>
      </c>
      <c r="D16" s="24">
        <v>43181</v>
      </c>
      <c r="E16" s="10" t="s">
        <v>172</v>
      </c>
      <c r="F16" s="43" t="s">
        <v>94</v>
      </c>
      <c r="G16" s="34" t="s">
        <v>17</v>
      </c>
      <c r="H16" s="25">
        <v>1512000</v>
      </c>
      <c r="I16" s="38" t="s">
        <v>17</v>
      </c>
      <c r="J16" s="39" t="s">
        <v>68</v>
      </c>
      <c r="K16" s="40" t="s">
        <v>17</v>
      </c>
      <c r="L16" s="40" t="s">
        <v>17</v>
      </c>
      <c r="M16" s="40" t="s">
        <v>17</v>
      </c>
      <c r="N16" s="35"/>
      <c r="O16" s="41" t="e">
        <f>COUNTIF('[1]会計規程に基づく…随意（物品役務等）'!$G$4:$G$21,H16)</f>
        <v>#VALUE!</v>
      </c>
    </row>
    <row r="17" spans="2:15" s="41" customFormat="1" ht="48" x14ac:dyDescent="0.35">
      <c r="B17" s="10" t="s">
        <v>119</v>
      </c>
      <c r="C17" s="10" t="s">
        <v>93</v>
      </c>
      <c r="D17" s="24">
        <v>43186</v>
      </c>
      <c r="E17" s="10" t="s">
        <v>87</v>
      </c>
      <c r="F17" s="43" t="s">
        <v>94</v>
      </c>
      <c r="G17" s="34" t="s">
        <v>17</v>
      </c>
      <c r="H17" s="25">
        <v>1720440</v>
      </c>
      <c r="I17" s="38" t="s">
        <v>17</v>
      </c>
      <c r="J17" s="39" t="s">
        <v>68</v>
      </c>
      <c r="K17" s="40" t="s">
        <v>17</v>
      </c>
      <c r="L17" s="40" t="s">
        <v>17</v>
      </c>
      <c r="M17" s="40" t="s">
        <v>17</v>
      </c>
      <c r="N17" s="35"/>
      <c r="O17" s="41" t="e">
        <f>COUNTIF('[1]会計規程に基づく…随意（物品役務等）'!$G$4:$G$21,H17)</f>
        <v>#VALUE!</v>
      </c>
    </row>
    <row r="18" spans="2:15" s="41" customFormat="1" ht="48" x14ac:dyDescent="0.35">
      <c r="B18" s="10" t="s">
        <v>145</v>
      </c>
      <c r="C18" s="10" t="s">
        <v>93</v>
      </c>
      <c r="D18" s="24">
        <v>43186</v>
      </c>
      <c r="E18" s="10" t="s">
        <v>161</v>
      </c>
      <c r="F18" s="43" t="s">
        <v>94</v>
      </c>
      <c r="G18" s="34" t="s">
        <v>17</v>
      </c>
      <c r="H18" s="25">
        <v>2915352</v>
      </c>
      <c r="I18" s="38" t="s">
        <v>17</v>
      </c>
      <c r="J18" s="39" t="s">
        <v>68</v>
      </c>
      <c r="K18" s="40" t="s">
        <v>17</v>
      </c>
      <c r="L18" s="40" t="s">
        <v>17</v>
      </c>
      <c r="M18" s="40" t="s">
        <v>17</v>
      </c>
      <c r="N18" s="35"/>
      <c r="O18" s="41" t="e">
        <f>COUNTIF('[1]会計規程に基づく…随意（物品役務等）'!$G$4:$G$21,H18)</f>
        <v>#VALUE!</v>
      </c>
    </row>
    <row r="19" spans="2:15" s="41" customFormat="1" ht="48" x14ac:dyDescent="0.35">
      <c r="B19" s="10" t="s">
        <v>146</v>
      </c>
      <c r="C19" s="10" t="s">
        <v>93</v>
      </c>
      <c r="D19" s="24">
        <v>43187</v>
      </c>
      <c r="E19" s="10" t="s">
        <v>162</v>
      </c>
      <c r="F19" s="43" t="s">
        <v>94</v>
      </c>
      <c r="G19" s="34" t="s">
        <v>17</v>
      </c>
      <c r="H19" s="25">
        <v>4465800</v>
      </c>
      <c r="I19" s="38" t="s">
        <v>17</v>
      </c>
      <c r="J19" s="39" t="s">
        <v>68</v>
      </c>
      <c r="K19" s="40" t="s">
        <v>17</v>
      </c>
      <c r="L19" s="40" t="s">
        <v>17</v>
      </c>
      <c r="M19" s="40" t="s">
        <v>17</v>
      </c>
      <c r="N19" s="35"/>
      <c r="O19" s="41" t="e">
        <f>COUNTIF('[1]会計規程に基づく…随意（物品役務等）'!$G$4:$G$21,H19)</f>
        <v>#VALUE!</v>
      </c>
    </row>
    <row r="20" spans="2:15" s="41" customFormat="1" ht="48" x14ac:dyDescent="0.35">
      <c r="B20" s="10" t="s">
        <v>147</v>
      </c>
      <c r="C20" s="10" t="s">
        <v>93</v>
      </c>
      <c r="D20" s="24">
        <v>43189</v>
      </c>
      <c r="E20" s="10" t="s">
        <v>185</v>
      </c>
      <c r="F20" s="43" t="s">
        <v>113</v>
      </c>
      <c r="G20" s="34" t="s">
        <v>17</v>
      </c>
      <c r="H20" s="25">
        <v>1846854</v>
      </c>
      <c r="I20" s="38" t="s">
        <v>17</v>
      </c>
      <c r="J20" s="39" t="s">
        <v>68</v>
      </c>
      <c r="K20" s="40" t="s">
        <v>17</v>
      </c>
      <c r="L20" s="40" t="s">
        <v>17</v>
      </c>
      <c r="M20" s="40" t="s">
        <v>17</v>
      </c>
      <c r="N20" s="35" t="s">
        <v>114</v>
      </c>
      <c r="O20" s="41" t="e">
        <f>COUNTIF('[1]会計規程に基づく…随意（物品役務等）'!$G$4:$G$21,H20)</f>
        <v>#VALUE!</v>
      </c>
    </row>
    <row r="21" spans="2:15" s="41" customFormat="1" ht="48" x14ac:dyDescent="0.35">
      <c r="B21" s="10" t="s">
        <v>148</v>
      </c>
      <c r="C21" s="10" t="s">
        <v>93</v>
      </c>
      <c r="D21" s="24">
        <v>43189</v>
      </c>
      <c r="E21" s="10" t="s">
        <v>171</v>
      </c>
      <c r="F21" s="43" t="s">
        <v>113</v>
      </c>
      <c r="G21" s="34" t="s">
        <v>17</v>
      </c>
      <c r="H21" s="25">
        <v>906336</v>
      </c>
      <c r="I21" s="38" t="s">
        <v>17</v>
      </c>
      <c r="J21" s="39" t="s">
        <v>68</v>
      </c>
      <c r="K21" s="40" t="s">
        <v>17</v>
      </c>
      <c r="L21" s="40" t="s">
        <v>17</v>
      </c>
      <c r="M21" s="40" t="s">
        <v>17</v>
      </c>
      <c r="N21" s="35"/>
      <c r="O21" s="41" t="e">
        <f>COUNTIF('[1]会計規程に基づく…随意（物品役務等）'!$G$4:$G$21,H21)</f>
        <v>#VALUE!</v>
      </c>
    </row>
    <row r="22" spans="2:15" s="41" customFormat="1" ht="48" x14ac:dyDescent="0.35">
      <c r="B22" s="10" t="s">
        <v>112</v>
      </c>
      <c r="C22" s="10" t="s">
        <v>93</v>
      </c>
      <c r="D22" s="24">
        <v>43189</v>
      </c>
      <c r="E22" s="10" t="s">
        <v>20</v>
      </c>
      <c r="F22" s="43" t="s">
        <v>113</v>
      </c>
      <c r="G22" s="34" t="s">
        <v>17</v>
      </c>
      <c r="H22" s="25">
        <v>1755816</v>
      </c>
      <c r="I22" s="38" t="s">
        <v>17</v>
      </c>
      <c r="J22" s="39" t="s">
        <v>68</v>
      </c>
      <c r="K22" s="40" t="s">
        <v>17</v>
      </c>
      <c r="L22" s="40" t="s">
        <v>17</v>
      </c>
      <c r="M22" s="40" t="s">
        <v>17</v>
      </c>
      <c r="N22" s="35" t="s">
        <v>114</v>
      </c>
      <c r="O22" s="41" t="e">
        <f>COUNTIF('[1]会計規程に基づく…随意（物品役務等）'!$G$4:$G$21,H22)</f>
        <v>#VALUE!</v>
      </c>
    </row>
    <row r="23" spans="2:15" s="41" customFormat="1" ht="48" x14ac:dyDescent="0.35">
      <c r="B23" s="10" t="s">
        <v>115</v>
      </c>
      <c r="C23" s="10" t="s">
        <v>93</v>
      </c>
      <c r="D23" s="24">
        <v>43189</v>
      </c>
      <c r="E23" s="10" t="s">
        <v>154</v>
      </c>
      <c r="F23" s="43" t="s">
        <v>113</v>
      </c>
      <c r="G23" s="34" t="s">
        <v>17</v>
      </c>
      <c r="H23" s="25">
        <v>16736760</v>
      </c>
      <c r="I23" s="38" t="s">
        <v>17</v>
      </c>
      <c r="J23" s="39" t="s">
        <v>68</v>
      </c>
      <c r="K23" s="40" t="s">
        <v>17</v>
      </c>
      <c r="L23" s="40" t="s">
        <v>17</v>
      </c>
      <c r="M23" s="40" t="s">
        <v>17</v>
      </c>
      <c r="N23" s="35" t="s">
        <v>114</v>
      </c>
      <c r="O23" s="41" t="e">
        <f>COUNTIF('[1]会計規程に基づく…随意（物品役務等）'!$G$4:$G$21,H23)</f>
        <v>#VALUE!</v>
      </c>
    </row>
    <row r="24" spans="2:15" s="41" customFormat="1" ht="48" x14ac:dyDescent="0.35">
      <c r="B24" s="10" t="s">
        <v>115</v>
      </c>
      <c r="C24" s="10" t="s">
        <v>93</v>
      </c>
      <c r="D24" s="24">
        <v>43189</v>
      </c>
      <c r="E24" s="10" t="s">
        <v>155</v>
      </c>
      <c r="F24" s="43" t="s">
        <v>113</v>
      </c>
      <c r="G24" s="34" t="s">
        <v>17</v>
      </c>
      <c r="H24" s="25">
        <v>2286360</v>
      </c>
      <c r="I24" s="38" t="s">
        <v>17</v>
      </c>
      <c r="J24" s="39" t="s">
        <v>68</v>
      </c>
      <c r="K24" s="40" t="s">
        <v>17</v>
      </c>
      <c r="L24" s="40" t="s">
        <v>17</v>
      </c>
      <c r="M24" s="40" t="s">
        <v>17</v>
      </c>
      <c r="N24" s="35" t="s">
        <v>114</v>
      </c>
      <c r="O24" s="41" t="e">
        <f>COUNTIF('[1]会計規程に基づく…随意（物品役務等）'!$G$4:$G$21,H24)</f>
        <v>#VALUE!</v>
      </c>
    </row>
    <row r="25" spans="2:15" s="41" customFormat="1" ht="48" x14ac:dyDescent="0.35">
      <c r="B25" s="10" t="s">
        <v>115</v>
      </c>
      <c r="C25" s="10" t="s">
        <v>93</v>
      </c>
      <c r="D25" s="24">
        <v>43189</v>
      </c>
      <c r="E25" s="10" t="s">
        <v>170</v>
      </c>
      <c r="F25" s="43" t="s">
        <v>113</v>
      </c>
      <c r="G25" s="34" t="s">
        <v>17</v>
      </c>
      <c r="H25" s="25">
        <v>862380</v>
      </c>
      <c r="I25" s="38" t="s">
        <v>17</v>
      </c>
      <c r="J25" s="39"/>
      <c r="K25" s="40"/>
      <c r="L25" s="40"/>
      <c r="M25" s="40"/>
      <c r="N25" s="35"/>
    </row>
    <row r="26" spans="2:15" s="41" customFormat="1" ht="48" x14ac:dyDescent="0.35">
      <c r="B26" s="10" t="s">
        <v>115</v>
      </c>
      <c r="C26" s="10" t="s">
        <v>93</v>
      </c>
      <c r="D26" s="24">
        <v>43189</v>
      </c>
      <c r="E26" s="10" t="s">
        <v>156</v>
      </c>
      <c r="F26" s="43" t="s">
        <v>113</v>
      </c>
      <c r="G26" s="34" t="s">
        <v>17</v>
      </c>
      <c r="H26" s="25">
        <v>11936647</v>
      </c>
      <c r="I26" s="38" t="s">
        <v>17</v>
      </c>
      <c r="J26" s="39" t="s">
        <v>68</v>
      </c>
      <c r="K26" s="40" t="s">
        <v>17</v>
      </c>
      <c r="L26" s="40" t="s">
        <v>17</v>
      </c>
      <c r="M26" s="40" t="s">
        <v>17</v>
      </c>
      <c r="N26" s="35" t="s">
        <v>114</v>
      </c>
      <c r="O26" s="41" t="e">
        <f>COUNTIF('[1]会計規程に基づく…随意（物品役務等）'!$G$4:$G$21,H26)</f>
        <v>#VALUE!</v>
      </c>
    </row>
    <row r="27" spans="2:15" s="41" customFormat="1" ht="48" x14ac:dyDescent="0.35">
      <c r="B27" s="10" t="s">
        <v>116</v>
      </c>
      <c r="C27" s="10" t="s">
        <v>93</v>
      </c>
      <c r="D27" s="24">
        <v>43189</v>
      </c>
      <c r="E27" s="10" t="s">
        <v>117</v>
      </c>
      <c r="F27" s="43" t="s">
        <v>166</v>
      </c>
      <c r="G27" s="34" t="s">
        <v>17</v>
      </c>
      <c r="H27" s="25">
        <v>18136200</v>
      </c>
      <c r="I27" s="38" t="s">
        <v>17</v>
      </c>
      <c r="J27" s="39" t="s">
        <v>68</v>
      </c>
      <c r="K27" s="40" t="s">
        <v>17</v>
      </c>
      <c r="L27" s="40" t="s">
        <v>17</v>
      </c>
      <c r="M27" s="40" t="s">
        <v>17</v>
      </c>
      <c r="N27" s="35"/>
      <c r="O27" s="41" t="e">
        <f>COUNTIF('[1]会計規程に基づく…随意（物品役務等）'!$G$4:$G$21,H27)</f>
        <v>#VALUE!</v>
      </c>
    </row>
    <row r="28" spans="2:15" s="41" customFormat="1" ht="48" x14ac:dyDescent="0.35">
      <c r="B28" s="10" t="s">
        <v>118</v>
      </c>
      <c r="C28" s="10" t="s">
        <v>93</v>
      </c>
      <c r="D28" s="24">
        <v>43189</v>
      </c>
      <c r="E28" s="10" t="s">
        <v>87</v>
      </c>
      <c r="F28" s="43" t="s">
        <v>113</v>
      </c>
      <c r="G28" s="34" t="s">
        <v>17</v>
      </c>
      <c r="H28" s="25">
        <v>1928448</v>
      </c>
      <c r="I28" s="38" t="s">
        <v>17</v>
      </c>
      <c r="J28" s="39" t="s">
        <v>68</v>
      </c>
      <c r="K28" s="40" t="s">
        <v>17</v>
      </c>
      <c r="L28" s="40" t="s">
        <v>17</v>
      </c>
      <c r="M28" s="40" t="s">
        <v>17</v>
      </c>
      <c r="N28" s="35" t="s">
        <v>114</v>
      </c>
      <c r="O28" s="41" t="e">
        <f>COUNTIF('[1]会計規程に基づく…随意（物品役務等）'!$G$4:$G$21,H28)</f>
        <v>#VALUE!</v>
      </c>
    </row>
    <row r="29" spans="2:15" s="41" customFormat="1" ht="48" x14ac:dyDescent="0.35">
      <c r="B29" s="10" t="s">
        <v>121</v>
      </c>
      <c r="C29" s="10" t="s">
        <v>93</v>
      </c>
      <c r="D29" s="24">
        <v>43189</v>
      </c>
      <c r="E29" s="10" t="s">
        <v>154</v>
      </c>
      <c r="F29" s="43" t="s">
        <v>113</v>
      </c>
      <c r="G29" s="34" t="s">
        <v>17</v>
      </c>
      <c r="H29" s="25">
        <v>2729160</v>
      </c>
      <c r="I29" s="38" t="s">
        <v>17</v>
      </c>
      <c r="J29" s="39" t="s">
        <v>68</v>
      </c>
      <c r="K29" s="40" t="s">
        <v>17</v>
      </c>
      <c r="L29" s="40" t="s">
        <v>17</v>
      </c>
      <c r="M29" s="40" t="s">
        <v>17</v>
      </c>
      <c r="N29" s="35" t="s">
        <v>114</v>
      </c>
      <c r="O29" s="41" t="e">
        <f>COUNTIF('[1]会計規程に基づく…随意（物品役務等）'!$G$4:$G$21,H29)</f>
        <v>#VALUE!</v>
      </c>
    </row>
    <row r="30" spans="2:15" s="41" customFormat="1" ht="48" x14ac:dyDescent="0.35">
      <c r="B30" s="10" t="s">
        <v>122</v>
      </c>
      <c r="C30" s="10" t="s">
        <v>93</v>
      </c>
      <c r="D30" s="24">
        <v>43189</v>
      </c>
      <c r="E30" s="10" t="s">
        <v>157</v>
      </c>
      <c r="F30" s="43" t="s">
        <v>113</v>
      </c>
      <c r="G30" s="34" t="s">
        <v>17</v>
      </c>
      <c r="H30" s="25">
        <v>5226120</v>
      </c>
      <c r="I30" s="38" t="s">
        <v>17</v>
      </c>
      <c r="J30" s="39" t="s">
        <v>68</v>
      </c>
      <c r="K30" s="40" t="s">
        <v>17</v>
      </c>
      <c r="L30" s="40" t="s">
        <v>17</v>
      </c>
      <c r="M30" s="40" t="s">
        <v>17</v>
      </c>
      <c r="N30" s="35" t="s">
        <v>114</v>
      </c>
      <c r="O30" s="41" t="e">
        <f>COUNTIF('[1]会計規程に基づく…随意（物品役務等）'!$G$4:$G$21,H30)</f>
        <v>#VALUE!</v>
      </c>
    </row>
    <row r="31" spans="2:15" s="41" customFormat="1" ht="48" x14ac:dyDescent="0.35">
      <c r="B31" s="10" t="s">
        <v>122</v>
      </c>
      <c r="C31" s="10" t="s">
        <v>93</v>
      </c>
      <c r="D31" s="24">
        <v>43189</v>
      </c>
      <c r="E31" s="10" t="s">
        <v>156</v>
      </c>
      <c r="F31" s="43" t="s">
        <v>113</v>
      </c>
      <c r="G31" s="34" t="s">
        <v>17</v>
      </c>
      <c r="H31" s="25">
        <v>42002820</v>
      </c>
      <c r="I31" s="38" t="s">
        <v>17</v>
      </c>
      <c r="J31" s="39" t="s">
        <v>68</v>
      </c>
      <c r="K31" s="40" t="s">
        <v>17</v>
      </c>
      <c r="L31" s="40" t="s">
        <v>17</v>
      </c>
      <c r="M31" s="40" t="s">
        <v>17</v>
      </c>
      <c r="N31" s="35" t="s">
        <v>114</v>
      </c>
      <c r="O31" s="41" t="e">
        <f>COUNTIF('[1]会計規程に基づく…随意（物品役務等）'!$G$4:$G$21,H31)</f>
        <v>#VALUE!</v>
      </c>
    </row>
    <row r="32" spans="2:15" s="41" customFormat="1" ht="48" x14ac:dyDescent="0.35">
      <c r="B32" s="10" t="s">
        <v>123</v>
      </c>
      <c r="C32" s="10" t="s">
        <v>93</v>
      </c>
      <c r="D32" s="24">
        <v>43189</v>
      </c>
      <c r="E32" s="10" t="s">
        <v>164</v>
      </c>
      <c r="F32" s="43" t="s">
        <v>124</v>
      </c>
      <c r="G32" s="34" t="s">
        <v>17</v>
      </c>
      <c r="H32" s="25">
        <v>20736000</v>
      </c>
      <c r="I32" s="38" t="s">
        <v>17</v>
      </c>
      <c r="J32" s="39" t="s">
        <v>68</v>
      </c>
      <c r="K32" s="40" t="s">
        <v>17</v>
      </c>
      <c r="L32" s="40" t="s">
        <v>17</v>
      </c>
      <c r="M32" s="40" t="s">
        <v>17</v>
      </c>
      <c r="N32" s="35"/>
      <c r="O32" s="41" t="e">
        <f>COUNTIF('[1]会計規程に基づく…随意（物品役務等）'!$G$4:$G$21,H32)</f>
        <v>#VALUE!</v>
      </c>
    </row>
    <row r="33" spans="2:15" s="41" customFormat="1" ht="48" x14ac:dyDescent="0.35">
      <c r="B33" s="10" t="s">
        <v>125</v>
      </c>
      <c r="C33" s="10" t="s">
        <v>93</v>
      </c>
      <c r="D33" s="24">
        <v>43189</v>
      </c>
      <c r="E33" s="10" t="s">
        <v>168</v>
      </c>
      <c r="F33" s="43" t="s">
        <v>126</v>
      </c>
      <c r="G33" s="34" t="s">
        <v>17</v>
      </c>
      <c r="H33" s="25">
        <v>65690744</v>
      </c>
      <c r="I33" s="38" t="s">
        <v>17</v>
      </c>
      <c r="J33" s="39" t="s">
        <v>68</v>
      </c>
      <c r="K33" s="40" t="s">
        <v>17</v>
      </c>
      <c r="L33" s="40" t="s">
        <v>17</v>
      </c>
      <c r="M33" s="40" t="s">
        <v>17</v>
      </c>
      <c r="N33" s="35" t="s">
        <v>114</v>
      </c>
      <c r="O33" s="41" t="e">
        <f>COUNTIF('[1]会計規程に基づく…随意（物品役務等）'!$G$4:$G$21,H33)</f>
        <v>#VALUE!</v>
      </c>
    </row>
    <row r="34" spans="2:15" s="41" customFormat="1" ht="48" x14ac:dyDescent="0.35">
      <c r="B34" s="10" t="s">
        <v>186</v>
      </c>
      <c r="C34" s="10" t="s">
        <v>93</v>
      </c>
      <c r="D34" s="24">
        <v>43189</v>
      </c>
      <c r="E34" s="10" t="s">
        <v>169</v>
      </c>
      <c r="F34" s="43" t="s">
        <v>127</v>
      </c>
      <c r="G34" s="34" t="s">
        <v>17</v>
      </c>
      <c r="H34" s="25">
        <v>15469272</v>
      </c>
      <c r="I34" s="38" t="s">
        <v>17</v>
      </c>
      <c r="J34" s="39" t="s">
        <v>68</v>
      </c>
      <c r="K34" s="40" t="s">
        <v>187</v>
      </c>
      <c r="L34" s="40" t="s">
        <v>17</v>
      </c>
      <c r="M34" s="40" t="s">
        <v>17</v>
      </c>
      <c r="N34" s="35" t="s">
        <v>114</v>
      </c>
      <c r="O34" s="41" t="e">
        <f>COUNTIF('[1]会計規程に基づく…随意（物品役務等）'!$G$4:$G$21,H34)</f>
        <v>#VALUE!</v>
      </c>
    </row>
    <row r="35" spans="2:15" s="41" customFormat="1" ht="56.25" x14ac:dyDescent="0.35">
      <c r="B35" s="10" t="s">
        <v>128</v>
      </c>
      <c r="C35" s="10" t="s">
        <v>93</v>
      </c>
      <c r="D35" s="24">
        <v>43189</v>
      </c>
      <c r="E35" s="10" t="s">
        <v>158</v>
      </c>
      <c r="F35" s="43" t="s">
        <v>189</v>
      </c>
      <c r="G35" s="34" t="s">
        <v>17</v>
      </c>
      <c r="H35" s="25">
        <v>2697199</v>
      </c>
      <c r="I35" s="38" t="s">
        <v>17</v>
      </c>
      <c r="J35" s="39" t="s">
        <v>68</v>
      </c>
      <c r="K35" s="40" t="s">
        <v>17</v>
      </c>
      <c r="L35" s="40" t="s">
        <v>17</v>
      </c>
      <c r="M35" s="40" t="s">
        <v>17</v>
      </c>
      <c r="N35" s="35"/>
      <c r="O35" s="41" t="e">
        <f>COUNTIF('[1]会計規程に基づく…随意（物品役務等）'!$G$4:$G$21,H35)</f>
        <v>#VALUE!</v>
      </c>
    </row>
    <row r="36" spans="2:15" s="41" customFormat="1" ht="56.25" x14ac:dyDescent="0.35">
      <c r="B36" s="10" t="s">
        <v>130</v>
      </c>
      <c r="C36" s="10" t="s">
        <v>93</v>
      </c>
      <c r="D36" s="24">
        <v>43189</v>
      </c>
      <c r="E36" s="10" t="s">
        <v>167</v>
      </c>
      <c r="F36" s="43" t="s">
        <v>129</v>
      </c>
      <c r="G36" s="34" t="s">
        <v>17</v>
      </c>
      <c r="H36" s="25">
        <v>4175232</v>
      </c>
      <c r="I36" s="38" t="s">
        <v>17</v>
      </c>
      <c r="J36" s="39" t="s">
        <v>68</v>
      </c>
      <c r="K36" s="40" t="s">
        <v>17</v>
      </c>
      <c r="L36" s="40" t="s">
        <v>17</v>
      </c>
      <c r="M36" s="40" t="s">
        <v>17</v>
      </c>
      <c r="N36" s="35"/>
      <c r="O36" s="41" t="e">
        <f>COUNTIF('[1]会計規程に基づく…随意（物品役務等）'!$G$4:$G$21,H36)</f>
        <v>#VALUE!</v>
      </c>
    </row>
    <row r="37" spans="2:15" s="41" customFormat="1" ht="56.25" x14ac:dyDescent="0.35">
      <c r="B37" s="10" t="s">
        <v>131</v>
      </c>
      <c r="C37" s="10" t="s">
        <v>93</v>
      </c>
      <c r="D37" s="24">
        <v>43189</v>
      </c>
      <c r="E37" s="10" t="s">
        <v>159</v>
      </c>
      <c r="F37" s="43" t="s">
        <v>165</v>
      </c>
      <c r="G37" s="34" t="s">
        <v>17</v>
      </c>
      <c r="H37" s="25">
        <v>89728008</v>
      </c>
      <c r="I37" s="38" t="s">
        <v>17</v>
      </c>
      <c r="J37" s="39" t="s">
        <v>68</v>
      </c>
      <c r="K37" s="40" t="s">
        <v>17</v>
      </c>
      <c r="L37" s="40" t="s">
        <v>17</v>
      </c>
      <c r="M37" s="40" t="s">
        <v>17</v>
      </c>
      <c r="N37" s="35"/>
      <c r="O37" s="41" t="e">
        <f>COUNTIF('[1]会計規程に基づく…随意（物品役務等）'!$G$4:$G$21,H37)</f>
        <v>#VALUE!</v>
      </c>
    </row>
    <row r="38" spans="2:15" s="41" customFormat="1" ht="56.25" x14ac:dyDescent="0.35">
      <c r="B38" s="10" t="s">
        <v>132</v>
      </c>
      <c r="C38" s="10" t="s">
        <v>93</v>
      </c>
      <c r="D38" s="24">
        <v>43189</v>
      </c>
      <c r="E38" s="10" t="s">
        <v>144</v>
      </c>
      <c r="F38" s="43" t="s">
        <v>160</v>
      </c>
      <c r="G38" s="34" t="s">
        <v>17</v>
      </c>
      <c r="H38" s="25">
        <v>10590696</v>
      </c>
      <c r="I38" s="38" t="s">
        <v>17</v>
      </c>
      <c r="J38" s="39" t="s">
        <v>68</v>
      </c>
      <c r="K38" s="40" t="s">
        <v>17</v>
      </c>
      <c r="L38" s="40" t="s">
        <v>17</v>
      </c>
      <c r="M38" s="40" t="s">
        <v>17</v>
      </c>
      <c r="N38" s="35"/>
      <c r="O38" s="41" t="e">
        <f>COUNTIF('[1]会計規程に基づく…随意（物品役務等）'!$G$4:$G$21,H38)</f>
        <v>#VALUE!</v>
      </c>
    </row>
    <row r="39" spans="2:15" s="41" customFormat="1" ht="48" x14ac:dyDescent="0.35">
      <c r="B39" s="10" t="s">
        <v>150</v>
      </c>
      <c r="C39" s="10" t="s">
        <v>93</v>
      </c>
      <c r="D39" s="24">
        <v>43189</v>
      </c>
      <c r="E39" s="10" t="s">
        <v>173</v>
      </c>
      <c r="F39" s="43" t="s">
        <v>190</v>
      </c>
      <c r="G39" s="34" t="s">
        <v>17</v>
      </c>
      <c r="H39" s="25">
        <v>7194000</v>
      </c>
      <c r="I39" s="38" t="s">
        <v>17</v>
      </c>
      <c r="J39" s="39" t="s">
        <v>68</v>
      </c>
      <c r="K39" s="40" t="s">
        <v>17</v>
      </c>
      <c r="L39" s="40" t="s">
        <v>17</v>
      </c>
      <c r="M39" s="40" t="s">
        <v>17</v>
      </c>
      <c r="N39" s="35"/>
      <c r="O39" s="41" t="e">
        <f>COUNTIF('[1]会計規程に基づく…随意（物品役務等）'!$G$4:$G$21,H39)</f>
        <v>#VALUE!</v>
      </c>
    </row>
    <row r="40" spans="2:15" s="41" customFormat="1" ht="48" x14ac:dyDescent="0.35">
      <c r="B40" s="10" t="s">
        <v>151</v>
      </c>
      <c r="C40" s="10" t="s">
        <v>93</v>
      </c>
      <c r="D40" s="24">
        <v>43189</v>
      </c>
      <c r="E40" s="10" t="s">
        <v>174</v>
      </c>
      <c r="F40" s="43" t="s">
        <v>113</v>
      </c>
      <c r="G40" s="34" t="s">
        <v>17</v>
      </c>
      <c r="H40" s="25">
        <v>1127520</v>
      </c>
      <c r="I40" s="38" t="s">
        <v>17</v>
      </c>
      <c r="J40" s="39" t="s">
        <v>68</v>
      </c>
      <c r="K40" s="40" t="s">
        <v>17</v>
      </c>
      <c r="L40" s="40" t="s">
        <v>17</v>
      </c>
      <c r="M40" s="40" t="s">
        <v>17</v>
      </c>
      <c r="N40" s="35"/>
      <c r="O40" s="41" t="e">
        <f>COUNTIF('[1]会計規程に基づく…随意（物品役務等）'!$G$4:$G$21,H40)</f>
        <v>#VALUE!</v>
      </c>
    </row>
    <row r="41" spans="2:15" s="41" customFormat="1" ht="48" x14ac:dyDescent="0.35">
      <c r="B41" s="10" t="s">
        <v>153</v>
      </c>
      <c r="C41" s="10" t="s">
        <v>93</v>
      </c>
      <c r="D41" s="24">
        <v>43189</v>
      </c>
      <c r="E41" s="10" t="s">
        <v>176</v>
      </c>
      <c r="F41" s="43" t="s">
        <v>94</v>
      </c>
      <c r="G41" s="34" t="s">
        <v>17</v>
      </c>
      <c r="H41" s="25">
        <v>14878080</v>
      </c>
      <c r="I41" s="38" t="s">
        <v>17</v>
      </c>
      <c r="J41" s="39" t="s">
        <v>68</v>
      </c>
      <c r="K41" s="40" t="s">
        <v>17</v>
      </c>
      <c r="L41" s="40" t="s">
        <v>17</v>
      </c>
      <c r="M41" s="40" t="s">
        <v>17</v>
      </c>
      <c r="N41" s="35"/>
      <c r="O41" s="41" t="e">
        <f>COUNTIF('[1]会計規程に基づく…随意（物品役務等）'!$G$4:$G$21,H41)</f>
        <v>#VALUE!</v>
      </c>
    </row>
  </sheetData>
  <autoFilter ref="A3:O41"/>
  <mergeCells count="11">
    <mergeCell ref="G2:G3"/>
    <mergeCell ref="B2:B3"/>
    <mergeCell ref="C2:C3"/>
    <mergeCell ref="D2:D3"/>
    <mergeCell ref="E2:E3"/>
    <mergeCell ref="F2:F3"/>
    <mergeCell ref="H2:H3"/>
    <mergeCell ref="I2:I3"/>
    <mergeCell ref="J2:J3"/>
    <mergeCell ref="K2:M2"/>
    <mergeCell ref="N2:N3"/>
  </mergeCells>
  <phoneticPr fontId="3"/>
  <conditionalFormatting sqref="F13 F16:F20 F27:F38">
    <cfRule type="cellIs" dxfId="13" priority="48" stopIfTrue="1" operator="equal">
      <formula>1</formula>
    </cfRule>
  </conditionalFormatting>
  <conditionalFormatting sqref="F13 F16:F20 F27:F38">
    <cfRule type="cellIs" dxfId="12" priority="47" stopIfTrue="1" operator="equal">
      <formula>1</formula>
    </cfRule>
  </conditionalFormatting>
  <conditionalFormatting sqref="F8">
    <cfRule type="cellIs" dxfId="11" priority="38" stopIfTrue="1" operator="equal">
      <formula>1</formula>
    </cfRule>
  </conditionalFormatting>
  <conditionalFormatting sqref="F8">
    <cfRule type="cellIs" dxfId="10" priority="37" stopIfTrue="1" operator="equal">
      <formula>1</formula>
    </cfRule>
  </conditionalFormatting>
  <conditionalFormatting sqref="F6">
    <cfRule type="cellIs" dxfId="9" priority="32" stopIfTrue="1" operator="equal">
      <formula>1</formula>
    </cfRule>
  </conditionalFormatting>
  <conditionalFormatting sqref="F6">
    <cfRule type="cellIs" dxfId="8" priority="31" stopIfTrue="1" operator="equal">
      <formula>1</formula>
    </cfRule>
  </conditionalFormatting>
  <conditionalFormatting sqref="F39">
    <cfRule type="cellIs" dxfId="7" priority="22" stopIfTrue="1" operator="equal">
      <formula>1</formula>
    </cfRule>
  </conditionalFormatting>
  <conditionalFormatting sqref="F39">
    <cfRule type="cellIs" dxfId="6" priority="21" stopIfTrue="1" operator="equal">
      <formula>1</formula>
    </cfRule>
  </conditionalFormatting>
  <conditionalFormatting sqref="F41">
    <cfRule type="cellIs" dxfId="5" priority="8" stopIfTrue="1" operator="equal">
      <formula>1</formula>
    </cfRule>
  </conditionalFormatting>
  <conditionalFormatting sqref="F41">
    <cfRule type="cellIs" dxfId="4" priority="7" stopIfTrue="1" operator="equal">
      <formula>1</formula>
    </cfRule>
  </conditionalFormatting>
  <conditionalFormatting sqref="F40 F21:F26">
    <cfRule type="cellIs" dxfId="3" priority="6" stopIfTrue="1" operator="equal">
      <formula>1</formula>
    </cfRule>
  </conditionalFormatting>
  <conditionalFormatting sqref="F40 F21:F26">
    <cfRule type="cellIs" dxfId="2" priority="5" stopIfTrue="1" operator="equal">
      <formula>1</formula>
    </cfRule>
  </conditionalFormatting>
  <conditionalFormatting sqref="F4">
    <cfRule type="cellIs" dxfId="1" priority="2" stopIfTrue="1" operator="equal">
      <formula>1</formula>
    </cfRule>
  </conditionalFormatting>
  <conditionalFormatting sqref="F4">
    <cfRule type="cellIs" dxfId="0" priority="1" stopIfTrue="1" operator="equal">
      <formula>1</formula>
    </cfRule>
  </conditionalFormatting>
  <dataValidations count="1">
    <dataValidation imeMode="hiragana" allowBlank="1" showInputMessage="1" showErrorMessage="1" sqref="F5 F7 F14:F15 F9:F11"/>
  </dataValidations>
  <pageMargins left="0.70866141732283472" right="0.70866141732283472" top="0.74803149606299213" bottom="0.74803149606299213" header="0.31496062992125984" footer="0.31496062992125984"/>
  <pageSetup paperSize="9" scale="45"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zoomScale="70" zoomScaleNormal="70" zoomScaleSheetLayoutView="85" workbookViewId="0">
      <pane ySplit="3" topLeftCell="A4" activePane="bottomLeft" state="frozen"/>
      <selection activeCell="F26" sqref="F26"/>
      <selection pane="bottomLeft" activeCell="E94" sqref="A94:E94"/>
    </sheetView>
  </sheetViews>
  <sheetFormatPr defaultRowHeight="12" x14ac:dyDescent="0.35"/>
  <cols>
    <col min="1" max="1" width="42.7109375" style="3" customWidth="1"/>
    <col min="2" max="2" width="41" style="3" customWidth="1"/>
    <col min="3" max="3" width="19" style="3" bestFit="1" customWidth="1"/>
    <col min="4" max="4" width="36" style="3" bestFit="1" customWidth="1"/>
    <col min="5" max="5" width="15.7109375" style="3" customWidth="1"/>
    <col min="6" max="7" width="21" style="3" bestFit="1" customWidth="1"/>
    <col min="8" max="8" width="12" style="3" bestFit="1" customWidth="1"/>
    <col min="9" max="9" width="11" style="3" bestFit="1" customWidth="1"/>
    <col min="10" max="11" width="12" style="3" bestFit="1" customWidth="1"/>
    <col min="12" max="12" width="16" style="3" bestFit="1" customWidth="1"/>
    <col min="13" max="16384" width="9.140625" style="3"/>
  </cols>
  <sheetData>
    <row r="1" spans="1:12" ht="13.5" customHeight="1" x14ac:dyDescent="0.35">
      <c r="A1" s="1" t="s">
        <v>0</v>
      </c>
      <c r="B1" s="2"/>
    </row>
    <row r="2" spans="1:12" ht="13.5" customHeight="1" x14ac:dyDescent="0.35">
      <c r="A2" s="48" t="s">
        <v>1</v>
      </c>
      <c r="B2" s="48" t="s">
        <v>2</v>
      </c>
      <c r="C2" s="48" t="s">
        <v>3</v>
      </c>
      <c r="D2" s="48" t="s">
        <v>4</v>
      </c>
      <c r="E2" s="48" t="s">
        <v>5</v>
      </c>
      <c r="F2" s="48" t="s">
        <v>6</v>
      </c>
      <c r="G2" s="48" t="s">
        <v>7</v>
      </c>
      <c r="H2" s="48" t="s">
        <v>8</v>
      </c>
      <c r="I2" s="48" t="s">
        <v>9</v>
      </c>
      <c r="J2" s="48"/>
      <c r="K2" s="48"/>
      <c r="L2" s="48" t="s">
        <v>10</v>
      </c>
    </row>
    <row r="3" spans="1:12" ht="56.25" customHeight="1" x14ac:dyDescent="0.35">
      <c r="A3" s="48"/>
      <c r="B3" s="48"/>
      <c r="C3" s="48"/>
      <c r="D3" s="48"/>
      <c r="E3" s="48"/>
      <c r="F3" s="48"/>
      <c r="G3" s="48"/>
      <c r="H3" s="48"/>
      <c r="I3" s="26" t="s">
        <v>11</v>
      </c>
      <c r="J3" s="26" t="s">
        <v>12</v>
      </c>
      <c r="K3" s="26" t="s">
        <v>13</v>
      </c>
      <c r="L3" s="48"/>
    </row>
    <row r="4" spans="1:12" ht="48" x14ac:dyDescent="0.35">
      <c r="A4" s="5" t="s">
        <v>88</v>
      </c>
      <c r="B4" s="5" t="s">
        <v>93</v>
      </c>
      <c r="C4" s="6">
        <v>42916</v>
      </c>
      <c r="D4" s="5" t="s">
        <v>15</v>
      </c>
      <c r="E4" s="7" t="s">
        <v>98</v>
      </c>
      <c r="F4" s="8" t="s">
        <v>16</v>
      </c>
      <c r="G4" s="8">
        <v>12323081</v>
      </c>
      <c r="H4" s="9" t="s">
        <v>17</v>
      </c>
      <c r="I4" s="9" t="s">
        <v>17</v>
      </c>
      <c r="J4" s="9" t="s">
        <v>17</v>
      </c>
      <c r="K4" s="9" t="s">
        <v>17</v>
      </c>
      <c r="L4" s="16" t="s">
        <v>89</v>
      </c>
    </row>
    <row r="5" spans="1:12" ht="48" x14ac:dyDescent="0.35">
      <c r="A5" s="5" t="s">
        <v>14</v>
      </c>
      <c r="B5" s="5" t="s">
        <v>93</v>
      </c>
      <c r="C5" s="6">
        <v>42916</v>
      </c>
      <c r="D5" s="5" t="s">
        <v>18</v>
      </c>
      <c r="E5" s="7" t="s">
        <v>98</v>
      </c>
      <c r="F5" s="8" t="s">
        <v>16</v>
      </c>
      <c r="G5" s="8">
        <v>33950795</v>
      </c>
      <c r="H5" s="9" t="s">
        <v>17</v>
      </c>
      <c r="I5" s="9" t="s">
        <v>17</v>
      </c>
      <c r="J5" s="9" t="s">
        <v>17</v>
      </c>
      <c r="K5" s="9" t="s">
        <v>17</v>
      </c>
      <c r="L5" s="16" t="s">
        <v>89</v>
      </c>
    </row>
    <row r="6" spans="1:12" ht="48" x14ac:dyDescent="0.35">
      <c r="A6" s="5" t="s">
        <v>14</v>
      </c>
      <c r="B6" s="5" t="s">
        <v>93</v>
      </c>
      <c r="C6" s="6">
        <v>42916</v>
      </c>
      <c r="D6" s="5" t="s">
        <v>19</v>
      </c>
      <c r="E6" s="7" t="s">
        <v>98</v>
      </c>
      <c r="F6" s="8" t="s">
        <v>16</v>
      </c>
      <c r="G6" s="8">
        <v>5855878</v>
      </c>
      <c r="H6" s="9" t="s">
        <v>17</v>
      </c>
      <c r="I6" s="9" t="s">
        <v>17</v>
      </c>
      <c r="J6" s="9" t="s">
        <v>17</v>
      </c>
      <c r="K6" s="9" t="s">
        <v>17</v>
      </c>
      <c r="L6" s="16" t="s">
        <v>89</v>
      </c>
    </row>
    <row r="7" spans="1:12" ht="48" x14ac:dyDescent="0.35">
      <c r="A7" s="5" t="s">
        <v>14</v>
      </c>
      <c r="B7" s="5" t="s">
        <v>93</v>
      </c>
      <c r="C7" s="6">
        <v>42916</v>
      </c>
      <c r="D7" s="5" t="s">
        <v>20</v>
      </c>
      <c r="E7" s="7" t="s">
        <v>98</v>
      </c>
      <c r="F7" s="8" t="s">
        <v>16</v>
      </c>
      <c r="G7" s="8">
        <v>1203984</v>
      </c>
      <c r="H7" s="9" t="s">
        <v>17</v>
      </c>
      <c r="I7" s="9" t="s">
        <v>17</v>
      </c>
      <c r="J7" s="9" t="s">
        <v>17</v>
      </c>
      <c r="K7" s="9" t="s">
        <v>17</v>
      </c>
      <c r="L7" s="16" t="s">
        <v>89</v>
      </c>
    </row>
    <row r="8" spans="1:12" ht="48" x14ac:dyDescent="0.35">
      <c r="A8" s="5" t="s">
        <v>14</v>
      </c>
      <c r="B8" s="5" t="s">
        <v>93</v>
      </c>
      <c r="C8" s="6">
        <v>42916</v>
      </c>
      <c r="D8" s="5" t="s">
        <v>21</v>
      </c>
      <c r="E8" s="7" t="s">
        <v>98</v>
      </c>
      <c r="F8" s="8" t="s">
        <v>16</v>
      </c>
      <c r="G8" s="8">
        <v>18262799</v>
      </c>
      <c r="H8" s="9" t="s">
        <v>17</v>
      </c>
      <c r="I8" s="9" t="s">
        <v>17</v>
      </c>
      <c r="J8" s="9" t="s">
        <v>17</v>
      </c>
      <c r="K8" s="9" t="s">
        <v>17</v>
      </c>
      <c r="L8" s="16" t="s">
        <v>89</v>
      </c>
    </row>
    <row r="9" spans="1:12" ht="48" x14ac:dyDescent="0.35">
      <c r="A9" s="5" t="s">
        <v>14</v>
      </c>
      <c r="B9" s="5" t="s">
        <v>93</v>
      </c>
      <c r="C9" s="6">
        <v>42916</v>
      </c>
      <c r="D9" s="5" t="s">
        <v>22</v>
      </c>
      <c r="E9" s="7" t="s">
        <v>98</v>
      </c>
      <c r="F9" s="8" t="s">
        <v>16</v>
      </c>
      <c r="G9" s="8">
        <v>18736430</v>
      </c>
      <c r="H9" s="9" t="s">
        <v>17</v>
      </c>
      <c r="I9" s="9" t="s">
        <v>17</v>
      </c>
      <c r="J9" s="9" t="s">
        <v>17</v>
      </c>
      <c r="K9" s="9" t="s">
        <v>17</v>
      </c>
      <c r="L9" s="16" t="s">
        <v>89</v>
      </c>
    </row>
    <row r="10" spans="1:12" ht="48" x14ac:dyDescent="0.35">
      <c r="A10" s="5" t="s">
        <v>23</v>
      </c>
      <c r="B10" s="5" t="s">
        <v>93</v>
      </c>
      <c r="C10" s="6">
        <v>42933</v>
      </c>
      <c r="D10" s="5" t="s">
        <v>24</v>
      </c>
      <c r="E10" s="7" t="s">
        <v>98</v>
      </c>
      <c r="F10" s="8" t="s">
        <v>16</v>
      </c>
      <c r="G10" s="8">
        <v>4990000</v>
      </c>
      <c r="H10" s="9" t="s">
        <v>17</v>
      </c>
      <c r="I10" s="9" t="s">
        <v>17</v>
      </c>
      <c r="J10" s="9" t="s">
        <v>17</v>
      </c>
      <c r="K10" s="9" t="s">
        <v>17</v>
      </c>
      <c r="L10" s="7"/>
    </row>
    <row r="11" spans="1:12" ht="48" x14ac:dyDescent="0.35">
      <c r="A11" s="5" t="s">
        <v>25</v>
      </c>
      <c r="B11" s="5" t="s">
        <v>93</v>
      </c>
      <c r="C11" s="6">
        <v>42968</v>
      </c>
      <c r="D11" s="5" t="s">
        <v>26</v>
      </c>
      <c r="E11" s="7" t="s">
        <v>98</v>
      </c>
      <c r="F11" s="8" t="s">
        <v>16</v>
      </c>
      <c r="G11" s="8">
        <v>5529600</v>
      </c>
      <c r="H11" s="9" t="s">
        <v>17</v>
      </c>
      <c r="I11" s="9" t="s">
        <v>17</v>
      </c>
      <c r="J11" s="9" t="s">
        <v>17</v>
      </c>
      <c r="K11" s="9" t="s">
        <v>17</v>
      </c>
      <c r="L11" s="7"/>
    </row>
    <row r="12" spans="1:12" ht="48" x14ac:dyDescent="0.35">
      <c r="A12" s="5" t="s">
        <v>27</v>
      </c>
      <c r="B12" s="5" t="s">
        <v>93</v>
      </c>
      <c r="C12" s="6">
        <v>42968</v>
      </c>
      <c r="D12" s="5" t="s">
        <v>28</v>
      </c>
      <c r="E12" s="7" t="s">
        <v>98</v>
      </c>
      <c r="F12" s="8" t="s">
        <v>16</v>
      </c>
      <c r="G12" s="8">
        <v>6966000</v>
      </c>
      <c r="H12" s="9" t="s">
        <v>17</v>
      </c>
      <c r="I12" s="9" t="s">
        <v>17</v>
      </c>
      <c r="J12" s="9" t="s">
        <v>17</v>
      </c>
      <c r="K12" s="9" t="s">
        <v>17</v>
      </c>
      <c r="L12" s="7"/>
    </row>
    <row r="13" spans="1:12" ht="48" x14ac:dyDescent="0.35">
      <c r="A13" s="5" t="s">
        <v>29</v>
      </c>
      <c r="B13" s="5" t="s">
        <v>93</v>
      </c>
      <c r="C13" s="6">
        <v>42969</v>
      </c>
      <c r="D13" s="5" t="s">
        <v>30</v>
      </c>
      <c r="E13" s="7" t="s">
        <v>98</v>
      </c>
      <c r="F13" s="8" t="s">
        <v>16</v>
      </c>
      <c r="G13" s="8">
        <v>18744180</v>
      </c>
      <c r="H13" s="9" t="s">
        <v>17</v>
      </c>
      <c r="I13" s="9" t="s">
        <v>17</v>
      </c>
      <c r="J13" s="9" t="s">
        <v>17</v>
      </c>
      <c r="K13" s="9" t="s">
        <v>17</v>
      </c>
      <c r="L13" s="16" t="s">
        <v>89</v>
      </c>
    </row>
    <row r="14" spans="1:12" ht="48" x14ac:dyDescent="0.35">
      <c r="A14" s="5" t="s">
        <v>31</v>
      </c>
      <c r="B14" s="5" t="s">
        <v>93</v>
      </c>
      <c r="C14" s="6">
        <v>42992</v>
      </c>
      <c r="D14" s="5" t="s">
        <v>32</v>
      </c>
      <c r="E14" s="7" t="s">
        <v>98</v>
      </c>
      <c r="F14" s="8" t="s">
        <v>16</v>
      </c>
      <c r="G14" s="8">
        <v>12312000</v>
      </c>
      <c r="H14" s="9" t="s">
        <v>17</v>
      </c>
      <c r="I14" s="9" t="s">
        <v>17</v>
      </c>
      <c r="J14" s="9" t="s">
        <v>17</v>
      </c>
      <c r="K14" s="9" t="s">
        <v>17</v>
      </c>
      <c r="L14" s="7"/>
    </row>
    <row r="15" spans="1:12" ht="48" x14ac:dyDescent="0.35">
      <c r="A15" s="5" t="s">
        <v>33</v>
      </c>
      <c r="B15" s="5" t="s">
        <v>93</v>
      </c>
      <c r="C15" s="6">
        <v>43000</v>
      </c>
      <c r="D15" s="5" t="s">
        <v>34</v>
      </c>
      <c r="E15" s="7" t="s">
        <v>98</v>
      </c>
      <c r="F15" s="8" t="s">
        <v>16</v>
      </c>
      <c r="G15" s="8">
        <v>4178520</v>
      </c>
      <c r="H15" s="9" t="s">
        <v>17</v>
      </c>
      <c r="I15" s="9" t="s">
        <v>17</v>
      </c>
      <c r="J15" s="9" t="s">
        <v>17</v>
      </c>
      <c r="K15" s="9" t="s">
        <v>17</v>
      </c>
      <c r="L15" s="7"/>
    </row>
    <row r="16" spans="1:12" ht="48" x14ac:dyDescent="0.35">
      <c r="A16" s="5" t="s">
        <v>35</v>
      </c>
      <c r="B16" s="5" t="s">
        <v>93</v>
      </c>
      <c r="C16" s="6">
        <v>43005</v>
      </c>
      <c r="D16" s="5" t="s">
        <v>36</v>
      </c>
      <c r="E16" s="7" t="s">
        <v>98</v>
      </c>
      <c r="F16" s="8" t="s">
        <v>16</v>
      </c>
      <c r="G16" s="8">
        <v>29071</v>
      </c>
      <c r="H16" s="9" t="s">
        <v>17</v>
      </c>
      <c r="I16" s="9" t="s">
        <v>17</v>
      </c>
      <c r="J16" s="9" t="s">
        <v>17</v>
      </c>
      <c r="K16" s="9" t="s">
        <v>17</v>
      </c>
      <c r="L16" s="16" t="s">
        <v>89</v>
      </c>
    </row>
    <row r="17" spans="1:12" ht="48" x14ac:dyDescent="0.35">
      <c r="A17" s="5" t="s">
        <v>35</v>
      </c>
      <c r="B17" s="5" t="s">
        <v>93</v>
      </c>
      <c r="C17" s="6">
        <v>43005</v>
      </c>
      <c r="D17" s="10" t="s">
        <v>37</v>
      </c>
      <c r="E17" s="7" t="s">
        <v>98</v>
      </c>
      <c r="F17" s="8" t="s">
        <v>16</v>
      </c>
      <c r="G17" s="8">
        <v>1393023</v>
      </c>
      <c r="H17" s="9" t="s">
        <v>17</v>
      </c>
      <c r="I17" s="9" t="s">
        <v>17</v>
      </c>
      <c r="J17" s="9" t="s">
        <v>17</v>
      </c>
      <c r="K17" s="9" t="s">
        <v>17</v>
      </c>
      <c r="L17" s="16" t="s">
        <v>89</v>
      </c>
    </row>
    <row r="18" spans="1:12" ht="48" x14ac:dyDescent="0.35">
      <c r="A18" s="5" t="s">
        <v>35</v>
      </c>
      <c r="B18" s="5" t="s">
        <v>93</v>
      </c>
      <c r="C18" s="6">
        <v>43005</v>
      </c>
      <c r="D18" s="5" t="s">
        <v>30</v>
      </c>
      <c r="E18" s="7" t="s">
        <v>98</v>
      </c>
      <c r="F18" s="8" t="s">
        <v>16</v>
      </c>
      <c r="G18" s="8">
        <v>1424915</v>
      </c>
      <c r="H18" s="9" t="s">
        <v>17</v>
      </c>
      <c r="I18" s="9" t="s">
        <v>17</v>
      </c>
      <c r="J18" s="9" t="s">
        <v>17</v>
      </c>
      <c r="K18" s="9" t="s">
        <v>17</v>
      </c>
      <c r="L18" s="16" t="s">
        <v>89</v>
      </c>
    </row>
    <row r="19" spans="1:12" ht="48" x14ac:dyDescent="0.35">
      <c r="A19" s="5" t="s">
        <v>35</v>
      </c>
      <c r="B19" s="5" t="s">
        <v>93</v>
      </c>
      <c r="C19" s="6">
        <v>43005</v>
      </c>
      <c r="D19" s="5" t="s">
        <v>19</v>
      </c>
      <c r="E19" s="7" t="s">
        <v>98</v>
      </c>
      <c r="F19" s="8" t="s">
        <v>16</v>
      </c>
      <c r="G19" s="8">
        <v>903663</v>
      </c>
      <c r="H19" s="9" t="s">
        <v>17</v>
      </c>
      <c r="I19" s="9" t="s">
        <v>17</v>
      </c>
      <c r="J19" s="9" t="s">
        <v>17</v>
      </c>
      <c r="K19" s="9" t="s">
        <v>17</v>
      </c>
      <c r="L19" s="16" t="s">
        <v>89</v>
      </c>
    </row>
    <row r="20" spans="1:12" ht="48" x14ac:dyDescent="0.35">
      <c r="A20" s="5" t="s">
        <v>35</v>
      </c>
      <c r="B20" s="5" t="s">
        <v>93</v>
      </c>
      <c r="C20" s="6">
        <v>43005</v>
      </c>
      <c r="D20" s="5" t="s">
        <v>38</v>
      </c>
      <c r="E20" s="7" t="s">
        <v>98</v>
      </c>
      <c r="F20" s="8" t="s">
        <v>16</v>
      </c>
      <c r="G20" s="8">
        <v>1268176</v>
      </c>
      <c r="H20" s="9" t="s">
        <v>17</v>
      </c>
      <c r="I20" s="9" t="s">
        <v>17</v>
      </c>
      <c r="J20" s="9" t="s">
        <v>17</v>
      </c>
      <c r="K20" s="9" t="s">
        <v>17</v>
      </c>
      <c r="L20" s="16" t="s">
        <v>89</v>
      </c>
    </row>
    <row r="21" spans="1:12" ht="48" x14ac:dyDescent="0.35">
      <c r="A21" s="5" t="s">
        <v>35</v>
      </c>
      <c r="B21" s="5" t="s">
        <v>93</v>
      </c>
      <c r="C21" s="6">
        <v>43005</v>
      </c>
      <c r="D21" s="5" t="s">
        <v>39</v>
      </c>
      <c r="E21" s="7" t="s">
        <v>98</v>
      </c>
      <c r="F21" s="8" t="s">
        <v>16</v>
      </c>
      <c r="G21" s="8">
        <v>1772745</v>
      </c>
      <c r="H21" s="9" t="s">
        <v>17</v>
      </c>
      <c r="I21" s="9" t="s">
        <v>17</v>
      </c>
      <c r="J21" s="9" t="s">
        <v>17</v>
      </c>
      <c r="K21" s="9" t="s">
        <v>17</v>
      </c>
      <c r="L21" s="16" t="s">
        <v>89</v>
      </c>
    </row>
    <row r="22" spans="1:12" ht="72" x14ac:dyDescent="0.35">
      <c r="A22" s="5" t="s">
        <v>40</v>
      </c>
      <c r="B22" s="5" t="s">
        <v>93</v>
      </c>
      <c r="C22" s="6">
        <v>43007</v>
      </c>
      <c r="D22" s="5" t="s">
        <v>41</v>
      </c>
      <c r="E22" s="7" t="s">
        <v>98</v>
      </c>
      <c r="F22" s="46" t="s">
        <v>113</v>
      </c>
      <c r="G22" s="8">
        <v>4499437</v>
      </c>
      <c r="H22" s="9" t="s">
        <v>17</v>
      </c>
      <c r="I22" s="9" t="s">
        <v>17</v>
      </c>
      <c r="J22" s="9" t="s">
        <v>17</v>
      </c>
      <c r="K22" s="9" t="s">
        <v>17</v>
      </c>
      <c r="L22" s="16" t="s">
        <v>89</v>
      </c>
    </row>
    <row r="23" spans="1:12" ht="48" x14ac:dyDescent="0.35">
      <c r="A23" s="5" t="s">
        <v>40</v>
      </c>
      <c r="B23" s="5" t="s">
        <v>93</v>
      </c>
      <c r="C23" s="6">
        <v>43007</v>
      </c>
      <c r="D23" s="5" t="s">
        <v>42</v>
      </c>
      <c r="E23" s="7" t="s">
        <v>98</v>
      </c>
      <c r="F23" s="8" t="s">
        <v>16</v>
      </c>
      <c r="G23" s="8">
        <v>2198250</v>
      </c>
      <c r="H23" s="9" t="s">
        <v>17</v>
      </c>
      <c r="I23" s="9" t="s">
        <v>17</v>
      </c>
      <c r="J23" s="9" t="s">
        <v>17</v>
      </c>
      <c r="K23" s="9" t="s">
        <v>17</v>
      </c>
      <c r="L23" s="16" t="s">
        <v>89</v>
      </c>
    </row>
    <row r="24" spans="1:12" ht="48" x14ac:dyDescent="0.35">
      <c r="A24" s="5" t="s">
        <v>40</v>
      </c>
      <c r="B24" s="5" t="s">
        <v>93</v>
      </c>
      <c r="C24" s="6">
        <v>43007</v>
      </c>
      <c r="D24" s="5" t="s">
        <v>43</v>
      </c>
      <c r="E24" s="7" t="s">
        <v>98</v>
      </c>
      <c r="F24" s="8" t="s">
        <v>16</v>
      </c>
      <c r="G24" s="8">
        <v>868320</v>
      </c>
      <c r="H24" s="9" t="s">
        <v>17</v>
      </c>
      <c r="I24" s="9" t="s">
        <v>17</v>
      </c>
      <c r="J24" s="9" t="s">
        <v>17</v>
      </c>
      <c r="K24" s="9" t="s">
        <v>17</v>
      </c>
      <c r="L24" s="16" t="s">
        <v>89</v>
      </c>
    </row>
    <row r="25" spans="1:12" ht="48" x14ac:dyDescent="0.35">
      <c r="A25" s="5" t="s">
        <v>40</v>
      </c>
      <c r="B25" s="5" t="s">
        <v>93</v>
      </c>
      <c r="C25" s="6">
        <v>43007</v>
      </c>
      <c r="D25" s="5" t="s">
        <v>44</v>
      </c>
      <c r="E25" s="7" t="s">
        <v>98</v>
      </c>
      <c r="F25" s="8" t="s">
        <v>16</v>
      </c>
      <c r="G25" s="8">
        <v>4926960</v>
      </c>
      <c r="H25" s="9" t="s">
        <v>17</v>
      </c>
      <c r="I25" s="9" t="s">
        <v>17</v>
      </c>
      <c r="J25" s="9" t="s">
        <v>17</v>
      </c>
      <c r="K25" s="9" t="s">
        <v>17</v>
      </c>
      <c r="L25" s="16" t="s">
        <v>89</v>
      </c>
    </row>
    <row r="26" spans="1:12" ht="48" x14ac:dyDescent="0.35">
      <c r="A26" s="5" t="s">
        <v>40</v>
      </c>
      <c r="B26" s="5" t="s">
        <v>93</v>
      </c>
      <c r="C26" s="6">
        <v>43007</v>
      </c>
      <c r="D26" s="5" t="s">
        <v>45</v>
      </c>
      <c r="E26" s="7" t="s">
        <v>98</v>
      </c>
      <c r="F26" s="8" t="s">
        <v>16</v>
      </c>
      <c r="G26" s="8">
        <v>2905708</v>
      </c>
      <c r="H26" s="9" t="s">
        <v>17</v>
      </c>
      <c r="I26" s="9" t="s">
        <v>17</v>
      </c>
      <c r="J26" s="9" t="s">
        <v>17</v>
      </c>
      <c r="K26" s="9" t="s">
        <v>17</v>
      </c>
      <c r="L26" s="16" t="s">
        <v>89</v>
      </c>
    </row>
    <row r="27" spans="1:12" ht="48" x14ac:dyDescent="0.35">
      <c r="A27" s="5" t="s">
        <v>40</v>
      </c>
      <c r="B27" s="5" t="s">
        <v>93</v>
      </c>
      <c r="C27" s="6">
        <v>43007</v>
      </c>
      <c r="D27" s="5" t="s">
        <v>46</v>
      </c>
      <c r="E27" s="7" t="s">
        <v>98</v>
      </c>
      <c r="F27" s="8" t="s">
        <v>16</v>
      </c>
      <c r="G27" s="8">
        <v>2658474</v>
      </c>
      <c r="H27" s="9" t="s">
        <v>17</v>
      </c>
      <c r="I27" s="9" t="s">
        <v>17</v>
      </c>
      <c r="J27" s="9" t="s">
        <v>17</v>
      </c>
      <c r="K27" s="9" t="s">
        <v>17</v>
      </c>
      <c r="L27" s="16" t="s">
        <v>89</v>
      </c>
    </row>
    <row r="28" spans="1:12" ht="48" x14ac:dyDescent="0.35">
      <c r="A28" s="5" t="s">
        <v>40</v>
      </c>
      <c r="B28" s="5" t="s">
        <v>93</v>
      </c>
      <c r="C28" s="6">
        <v>43007</v>
      </c>
      <c r="D28" s="5" t="s">
        <v>47</v>
      </c>
      <c r="E28" s="7" t="s">
        <v>98</v>
      </c>
      <c r="F28" s="8" t="s">
        <v>16</v>
      </c>
      <c r="G28" s="8">
        <v>3044903</v>
      </c>
      <c r="H28" s="9" t="s">
        <v>17</v>
      </c>
      <c r="I28" s="9" t="s">
        <v>17</v>
      </c>
      <c r="J28" s="9" t="s">
        <v>17</v>
      </c>
      <c r="K28" s="9" t="s">
        <v>17</v>
      </c>
      <c r="L28" s="16" t="s">
        <v>89</v>
      </c>
    </row>
    <row r="29" spans="1:12" ht="48" x14ac:dyDescent="0.35">
      <c r="A29" s="5" t="s">
        <v>40</v>
      </c>
      <c r="B29" s="5" t="s">
        <v>93</v>
      </c>
      <c r="C29" s="6">
        <v>43007</v>
      </c>
      <c r="D29" s="5" t="s">
        <v>48</v>
      </c>
      <c r="E29" s="7" t="s">
        <v>98</v>
      </c>
      <c r="F29" s="8" t="s">
        <v>16</v>
      </c>
      <c r="G29" s="8">
        <v>3786376</v>
      </c>
      <c r="H29" s="9" t="s">
        <v>17</v>
      </c>
      <c r="I29" s="9" t="s">
        <v>17</v>
      </c>
      <c r="J29" s="9" t="s">
        <v>17</v>
      </c>
      <c r="K29" s="9" t="s">
        <v>17</v>
      </c>
      <c r="L29" s="16" t="s">
        <v>89</v>
      </c>
    </row>
    <row r="30" spans="1:12" ht="48" x14ac:dyDescent="0.35">
      <c r="A30" s="5" t="s">
        <v>40</v>
      </c>
      <c r="B30" s="5" t="s">
        <v>93</v>
      </c>
      <c r="C30" s="6">
        <v>43007</v>
      </c>
      <c r="D30" s="5" t="s">
        <v>49</v>
      </c>
      <c r="E30" s="7" t="s">
        <v>98</v>
      </c>
      <c r="F30" s="8" t="s">
        <v>16</v>
      </c>
      <c r="G30" s="8">
        <v>242984</v>
      </c>
      <c r="H30" s="9" t="s">
        <v>17</v>
      </c>
      <c r="I30" s="9" t="s">
        <v>17</v>
      </c>
      <c r="J30" s="9" t="s">
        <v>17</v>
      </c>
      <c r="K30" s="9" t="s">
        <v>17</v>
      </c>
      <c r="L30" s="16" t="s">
        <v>89</v>
      </c>
    </row>
    <row r="31" spans="1:12" ht="48" x14ac:dyDescent="0.35">
      <c r="A31" s="5" t="s">
        <v>40</v>
      </c>
      <c r="B31" s="5" t="s">
        <v>93</v>
      </c>
      <c r="C31" s="6">
        <v>43007</v>
      </c>
      <c r="D31" s="5" t="s">
        <v>50</v>
      </c>
      <c r="E31" s="7" t="s">
        <v>98</v>
      </c>
      <c r="F31" s="8" t="s">
        <v>16</v>
      </c>
      <c r="G31" s="8">
        <v>55166</v>
      </c>
      <c r="H31" s="9" t="s">
        <v>17</v>
      </c>
      <c r="I31" s="9" t="s">
        <v>17</v>
      </c>
      <c r="J31" s="9" t="s">
        <v>17</v>
      </c>
      <c r="K31" s="9" t="s">
        <v>17</v>
      </c>
      <c r="L31" s="16" t="s">
        <v>89</v>
      </c>
    </row>
    <row r="32" spans="1:12" ht="48" x14ac:dyDescent="0.35">
      <c r="A32" s="5" t="s">
        <v>40</v>
      </c>
      <c r="B32" s="5" t="s">
        <v>93</v>
      </c>
      <c r="C32" s="6">
        <v>43007</v>
      </c>
      <c r="D32" s="5" t="s">
        <v>51</v>
      </c>
      <c r="E32" s="7" t="s">
        <v>98</v>
      </c>
      <c r="F32" s="8" t="s">
        <v>16</v>
      </c>
      <c r="G32" s="8">
        <v>3146221</v>
      </c>
      <c r="H32" s="9" t="s">
        <v>17</v>
      </c>
      <c r="I32" s="9" t="s">
        <v>17</v>
      </c>
      <c r="J32" s="9" t="s">
        <v>17</v>
      </c>
      <c r="K32" s="9" t="s">
        <v>17</v>
      </c>
      <c r="L32" s="16" t="s">
        <v>89</v>
      </c>
    </row>
    <row r="33" spans="1:12" ht="48" x14ac:dyDescent="0.35">
      <c r="A33" s="5" t="s">
        <v>52</v>
      </c>
      <c r="B33" s="5" t="s">
        <v>93</v>
      </c>
      <c r="C33" s="6">
        <v>43010</v>
      </c>
      <c r="D33" s="5" t="s">
        <v>53</v>
      </c>
      <c r="E33" s="7" t="s">
        <v>98</v>
      </c>
      <c r="F33" s="8" t="s">
        <v>16</v>
      </c>
      <c r="G33" s="8">
        <v>2354400</v>
      </c>
      <c r="H33" s="9" t="s">
        <v>17</v>
      </c>
      <c r="I33" s="9" t="s">
        <v>17</v>
      </c>
      <c r="J33" s="9" t="s">
        <v>17</v>
      </c>
      <c r="K33" s="9" t="s">
        <v>17</v>
      </c>
      <c r="L33" s="7"/>
    </row>
    <row r="34" spans="1:12" ht="48" customHeight="1" x14ac:dyDescent="0.35">
      <c r="A34" s="17" t="s">
        <v>91</v>
      </c>
      <c r="B34" s="5" t="s">
        <v>93</v>
      </c>
      <c r="C34" s="6">
        <v>43013</v>
      </c>
      <c r="D34" s="17" t="s">
        <v>92</v>
      </c>
      <c r="E34" s="7" t="s">
        <v>98</v>
      </c>
      <c r="F34" s="23"/>
      <c r="G34" s="23">
        <v>3855600</v>
      </c>
      <c r="H34" s="9" t="s">
        <v>17</v>
      </c>
      <c r="I34" s="9" t="s">
        <v>17</v>
      </c>
      <c r="J34" s="9" t="s">
        <v>17</v>
      </c>
      <c r="K34" s="9" t="s">
        <v>17</v>
      </c>
      <c r="L34" s="22"/>
    </row>
    <row r="35" spans="1:12" ht="48" customHeight="1" x14ac:dyDescent="0.35">
      <c r="A35" s="17" t="s">
        <v>73</v>
      </c>
      <c r="B35" s="5" t="s">
        <v>93</v>
      </c>
      <c r="C35" s="21">
        <v>43018</v>
      </c>
      <c r="D35" s="20" t="s">
        <v>54</v>
      </c>
      <c r="E35" s="18" t="s">
        <v>55</v>
      </c>
      <c r="F35" s="19" t="s">
        <v>16</v>
      </c>
      <c r="G35" s="19">
        <v>168397056</v>
      </c>
      <c r="H35" s="9" t="s">
        <v>17</v>
      </c>
      <c r="I35" s="9" t="s">
        <v>17</v>
      </c>
      <c r="J35" s="9" t="s">
        <v>17</v>
      </c>
      <c r="K35" s="9" t="s">
        <v>17</v>
      </c>
      <c r="L35" s="18" t="s">
        <v>74</v>
      </c>
    </row>
    <row r="36" spans="1:12" ht="48" x14ac:dyDescent="0.35">
      <c r="A36" s="5" t="s">
        <v>56</v>
      </c>
      <c r="B36" s="5" t="s">
        <v>93</v>
      </c>
      <c r="C36" s="6">
        <v>43024</v>
      </c>
      <c r="D36" s="10" t="s">
        <v>57</v>
      </c>
      <c r="E36" s="7" t="s">
        <v>98</v>
      </c>
      <c r="F36" s="8" t="s">
        <v>16</v>
      </c>
      <c r="G36" s="8">
        <v>474922215</v>
      </c>
      <c r="H36" s="9" t="s">
        <v>17</v>
      </c>
      <c r="I36" s="9" t="s">
        <v>17</v>
      </c>
      <c r="J36" s="9" t="s">
        <v>17</v>
      </c>
      <c r="K36" s="9" t="s">
        <v>17</v>
      </c>
      <c r="L36" s="7"/>
    </row>
    <row r="37" spans="1:12" ht="48" x14ac:dyDescent="0.35">
      <c r="A37" s="5" t="s">
        <v>58</v>
      </c>
      <c r="B37" s="5" t="s">
        <v>93</v>
      </c>
      <c r="C37" s="6">
        <v>43033</v>
      </c>
      <c r="D37" s="10" t="s">
        <v>59</v>
      </c>
      <c r="E37" s="7" t="s">
        <v>98</v>
      </c>
      <c r="F37" s="8" t="s">
        <v>16</v>
      </c>
      <c r="G37" s="8">
        <v>3265920</v>
      </c>
      <c r="H37" s="9" t="s">
        <v>17</v>
      </c>
      <c r="I37" s="9" t="s">
        <v>17</v>
      </c>
      <c r="J37" s="9" t="s">
        <v>17</v>
      </c>
      <c r="K37" s="9" t="s">
        <v>17</v>
      </c>
      <c r="L37" s="7"/>
    </row>
    <row r="38" spans="1:12" ht="48" x14ac:dyDescent="0.35">
      <c r="A38" s="5" t="s">
        <v>60</v>
      </c>
      <c r="B38" s="5" t="s">
        <v>93</v>
      </c>
      <c r="C38" s="6">
        <v>43039</v>
      </c>
      <c r="D38" s="5" t="s">
        <v>19</v>
      </c>
      <c r="E38" s="7" t="s">
        <v>98</v>
      </c>
      <c r="F38" s="8" t="s">
        <v>16</v>
      </c>
      <c r="G38" s="8">
        <v>17300661</v>
      </c>
      <c r="H38" s="9" t="s">
        <v>17</v>
      </c>
      <c r="I38" s="9" t="s">
        <v>17</v>
      </c>
      <c r="J38" s="9" t="s">
        <v>17</v>
      </c>
      <c r="K38" s="9" t="s">
        <v>17</v>
      </c>
      <c r="L38" s="16" t="s">
        <v>89</v>
      </c>
    </row>
    <row r="39" spans="1:12" ht="48" x14ac:dyDescent="0.35">
      <c r="A39" s="5" t="s">
        <v>60</v>
      </c>
      <c r="B39" s="5" t="s">
        <v>93</v>
      </c>
      <c r="C39" s="6">
        <v>43039</v>
      </c>
      <c r="D39" s="5" t="s">
        <v>38</v>
      </c>
      <c r="E39" s="7" t="s">
        <v>98</v>
      </c>
      <c r="F39" s="8" t="s">
        <v>16</v>
      </c>
      <c r="G39" s="8">
        <v>17390056</v>
      </c>
      <c r="H39" s="9" t="s">
        <v>17</v>
      </c>
      <c r="I39" s="9" t="s">
        <v>17</v>
      </c>
      <c r="J39" s="9" t="s">
        <v>17</v>
      </c>
      <c r="K39" s="9" t="s">
        <v>17</v>
      </c>
      <c r="L39" s="16" t="s">
        <v>89</v>
      </c>
    </row>
    <row r="40" spans="1:12" ht="48" x14ac:dyDescent="0.35">
      <c r="A40" s="5" t="s">
        <v>60</v>
      </c>
      <c r="B40" s="5" t="s">
        <v>93</v>
      </c>
      <c r="C40" s="6">
        <v>43039</v>
      </c>
      <c r="D40" s="5" t="s">
        <v>22</v>
      </c>
      <c r="E40" s="7" t="s">
        <v>98</v>
      </c>
      <c r="F40" s="8" t="s">
        <v>16</v>
      </c>
      <c r="G40" s="8">
        <v>87191400</v>
      </c>
      <c r="H40" s="9" t="s">
        <v>17</v>
      </c>
      <c r="I40" s="9" t="s">
        <v>17</v>
      </c>
      <c r="J40" s="9" t="s">
        <v>17</v>
      </c>
      <c r="K40" s="9" t="s">
        <v>17</v>
      </c>
      <c r="L40" s="16" t="s">
        <v>89</v>
      </c>
    </row>
    <row r="41" spans="1:12" ht="48" x14ac:dyDescent="0.35">
      <c r="A41" s="5" t="s">
        <v>75</v>
      </c>
      <c r="B41" s="5" t="s">
        <v>93</v>
      </c>
      <c r="C41" s="6">
        <v>43052</v>
      </c>
      <c r="D41" s="5" t="s">
        <v>76</v>
      </c>
      <c r="E41" s="7" t="s">
        <v>98</v>
      </c>
      <c r="F41" s="8" t="s">
        <v>16</v>
      </c>
      <c r="G41" s="8">
        <v>6469200</v>
      </c>
      <c r="H41" s="9" t="s">
        <v>17</v>
      </c>
      <c r="I41" s="9" t="s">
        <v>17</v>
      </c>
      <c r="J41" s="9" t="s">
        <v>17</v>
      </c>
      <c r="K41" s="9" t="s">
        <v>17</v>
      </c>
      <c r="L41" s="7"/>
    </row>
    <row r="42" spans="1:12" ht="48" x14ac:dyDescent="0.35">
      <c r="A42" s="5" t="s">
        <v>61</v>
      </c>
      <c r="B42" s="5" t="s">
        <v>93</v>
      </c>
      <c r="C42" s="6">
        <v>43068</v>
      </c>
      <c r="D42" s="5" t="s">
        <v>62</v>
      </c>
      <c r="E42" s="7" t="s">
        <v>98</v>
      </c>
      <c r="F42" s="8" t="s">
        <v>16</v>
      </c>
      <c r="G42" s="8">
        <v>1226880000</v>
      </c>
      <c r="H42" s="9" t="s">
        <v>17</v>
      </c>
      <c r="I42" s="9" t="s">
        <v>17</v>
      </c>
      <c r="J42" s="9" t="s">
        <v>17</v>
      </c>
      <c r="K42" s="9" t="s">
        <v>17</v>
      </c>
      <c r="L42" s="7"/>
    </row>
    <row r="43" spans="1:12" ht="48" x14ac:dyDescent="0.35">
      <c r="A43" s="5" t="s">
        <v>81</v>
      </c>
      <c r="B43" s="5" t="s">
        <v>93</v>
      </c>
      <c r="C43" s="6">
        <v>43097</v>
      </c>
      <c r="D43" s="5" t="s">
        <v>80</v>
      </c>
      <c r="E43" s="7" t="s">
        <v>98</v>
      </c>
      <c r="F43" s="8" t="s">
        <v>16</v>
      </c>
      <c r="G43" s="8">
        <v>9403772</v>
      </c>
      <c r="H43" s="9" t="s">
        <v>17</v>
      </c>
      <c r="I43" s="9" t="s">
        <v>17</v>
      </c>
      <c r="J43" s="9" t="s">
        <v>17</v>
      </c>
      <c r="K43" s="9" t="s">
        <v>17</v>
      </c>
      <c r="L43" s="16" t="s">
        <v>89</v>
      </c>
    </row>
    <row r="44" spans="1:12" ht="48" x14ac:dyDescent="0.35">
      <c r="A44" s="5" t="s">
        <v>81</v>
      </c>
      <c r="B44" s="5" t="s">
        <v>93</v>
      </c>
      <c r="C44" s="6">
        <v>43097</v>
      </c>
      <c r="D44" s="5" t="s">
        <v>82</v>
      </c>
      <c r="E44" s="7" t="s">
        <v>98</v>
      </c>
      <c r="F44" s="8" t="s">
        <v>16</v>
      </c>
      <c r="G44" s="8">
        <v>703095</v>
      </c>
      <c r="H44" s="9" t="s">
        <v>17</v>
      </c>
      <c r="I44" s="9" t="s">
        <v>17</v>
      </c>
      <c r="J44" s="9" t="s">
        <v>17</v>
      </c>
      <c r="K44" s="9" t="s">
        <v>17</v>
      </c>
      <c r="L44" s="16" t="s">
        <v>89</v>
      </c>
    </row>
    <row r="45" spans="1:12" ht="48" x14ac:dyDescent="0.35">
      <c r="A45" s="5" t="s">
        <v>81</v>
      </c>
      <c r="B45" s="5" t="s">
        <v>93</v>
      </c>
      <c r="C45" s="6">
        <v>43097</v>
      </c>
      <c r="D45" s="5" t="s">
        <v>83</v>
      </c>
      <c r="E45" s="7" t="s">
        <v>98</v>
      </c>
      <c r="F45" s="8" t="s">
        <v>16</v>
      </c>
      <c r="G45" s="8">
        <v>1908498</v>
      </c>
      <c r="H45" s="9" t="s">
        <v>17</v>
      </c>
      <c r="I45" s="9" t="s">
        <v>17</v>
      </c>
      <c r="J45" s="9" t="s">
        <v>17</v>
      </c>
      <c r="K45" s="9" t="s">
        <v>17</v>
      </c>
      <c r="L45" s="16" t="s">
        <v>89</v>
      </c>
    </row>
    <row r="46" spans="1:12" ht="48" x14ac:dyDescent="0.35">
      <c r="A46" s="5" t="s">
        <v>81</v>
      </c>
      <c r="B46" s="5" t="s">
        <v>93</v>
      </c>
      <c r="C46" s="6">
        <v>43097</v>
      </c>
      <c r="D46" s="5" t="s">
        <v>84</v>
      </c>
      <c r="E46" s="7" t="s">
        <v>98</v>
      </c>
      <c r="F46" s="8" t="s">
        <v>16</v>
      </c>
      <c r="G46" s="8">
        <v>642600</v>
      </c>
      <c r="H46" s="9" t="s">
        <v>17</v>
      </c>
      <c r="I46" s="9" t="s">
        <v>17</v>
      </c>
      <c r="J46" s="9" t="s">
        <v>17</v>
      </c>
      <c r="K46" s="9" t="s">
        <v>17</v>
      </c>
      <c r="L46" s="16" t="s">
        <v>89</v>
      </c>
    </row>
    <row r="47" spans="1:12" ht="48" x14ac:dyDescent="0.35">
      <c r="A47" s="35" t="s">
        <v>136</v>
      </c>
      <c r="B47" s="5" t="s">
        <v>100</v>
      </c>
      <c r="C47" s="12">
        <v>43132</v>
      </c>
      <c r="D47" s="5" t="s">
        <v>20</v>
      </c>
      <c r="E47" s="27" t="s">
        <v>98</v>
      </c>
      <c r="F47" s="34"/>
      <c r="G47" s="32">
        <v>10060200</v>
      </c>
      <c r="H47" s="9" t="s">
        <v>17</v>
      </c>
      <c r="I47" s="9" t="s">
        <v>17</v>
      </c>
      <c r="J47" s="9" t="s">
        <v>17</v>
      </c>
      <c r="K47" s="9" t="s">
        <v>17</v>
      </c>
      <c r="L47" s="16"/>
    </row>
    <row r="48" spans="1:12" ht="48" x14ac:dyDescent="0.35">
      <c r="A48" s="35" t="s">
        <v>111</v>
      </c>
      <c r="B48" s="5" t="s">
        <v>100</v>
      </c>
      <c r="C48" s="12">
        <v>43140</v>
      </c>
      <c r="D48" s="5" t="s">
        <v>137</v>
      </c>
      <c r="E48" s="27" t="s">
        <v>98</v>
      </c>
      <c r="F48" s="34"/>
      <c r="G48" s="32">
        <v>160885440</v>
      </c>
      <c r="H48" s="9" t="s">
        <v>17</v>
      </c>
      <c r="I48" s="9" t="s">
        <v>17</v>
      </c>
      <c r="J48" s="9" t="s">
        <v>17</v>
      </c>
      <c r="K48" s="9" t="s">
        <v>17</v>
      </c>
      <c r="L48" s="16"/>
    </row>
    <row r="49" spans="1:12" ht="48" x14ac:dyDescent="0.35">
      <c r="A49" s="35" t="s">
        <v>133</v>
      </c>
      <c r="B49" s="5" t="s">
        <v>100</v>
      </c>
      <c r="C49" s="12">
        <v>43144</v>
      </c>
      <c r="D49" s="5" t="s">
        <v>138</v>
      </c>
      <c r="E49" s="27" t="s">
        <v>98</v>
      </c>
      <c r="F49" s="34"/>
      <c r="G49" s="32">
        <v>1936710</v>
      </c>
      <c r="H49" s="9" t="s">
        <v>17</v>
      </c>
      <c r="I49" s="9" t="s">
        <v>17</v>
      </c>
      <c r="J49" s="9" t="s">
        <v>17</v>
      </c>
      <c r="K49" s="9" t="s">
        <v>17</v>
      </c>
      <c r="L49" s="16"/>
    </row>
    <row r="50" spans="1:12" ht="48" x14ac:dyDescent="0.35">
      <c r="A50" s="35" t="s">
        <v>135</v>
      </c>
      <c r="B50" s="5" t="s">
        <v>100</v>
      </c>
      <c r="C50" s="12">
        <v>43161</v>
      </c>
      <c r="D50" s="5" t="s">
        <v>20</v>
      </c>
      <c r="E50" s="27" t="s">
        <v>98</v>
      </c>
      <c r="F50" s="34"/>
      <c r="G50" s="32">
        <v>10605600</v>
      </c>
      <c r="H50" s="9" t="s">
        <v>17</v>
      </c>
      <c r="I50" s="9" t="s">
        <v>17</v>
      </c>
      <c r="J50" s="9" t="s">
        <v>17</v>
      </c>
      <c r="K50" s="9" t="s">
        <v>17</v>
      </c>
      <c r="L50" s="16"/>
    </row>
    <row r="51" spans="1:12" ht="48" x14ac:dyDescent="0.35">
      <c r="A51" s="35" t="s">
        <v>106</v>
      </c>
      <c r="B51" s="5" t="s">
        <v>100</v>
      </c>
      <c r="C51" s="12">
        <v>43189</v>
      </c>
      <c r="D51" s="5" t="s">
        <v>107</v>
      </c>
      <c r="E51" s="31" t="s">
        <v>98</v>
      </c>
      <c r="F51" s="34"/>
      <c r="G51" s="32">
        <v>12502479</v>
      </c>
      <c r="H51" s="9" t="s">
        <v>17</v>
      </c>
      <c r="I51" s="9" t="s">
        <v>17</v>
      </c>
      <c r="J51" s="9" t="s">
        <v>17</v>
      </c>
      <c r="K51" s="9" t="s">
        <v>17</v>
      </c>
      <c r="L51" s="16"/>
    </row>
    <row r="52" spans="1:12" ht="48" x14ac:dyDescent="0.35">
      <c r="A52" s="35" t="s">
        <v>139</v>
      </c>
      <c r="B52" s="5" t="s">
        <v>100</v>
      </c>
      <c r="C52" s="12">
        <v>43186</v>
      </c>
      <c r="D52" s="5" t="s">
        <v>141</v>
      </c>
      <c r="E52" s="27" t="s">
        <v>98</v>
      </c>
      <c r="F52" s="34"/>
      <c r="G52" s="32">
        <v>39405819</v>
      </c>
      <c r="H52" s="9" t="s">
        <v>17</v>
      </c>
      <c r="I52" s="9" t="s">
        <v>17</v>
      </c>
      <c r="J52" s="9" t="s">
        <v>17</v>
      </c>
      <c r="K52" s="9" t="s">
        <v>17</v>
      </c>
      <c r="L52" s="16"/>
    </row>
    <row r="53" spans="1:12" ht="48" x14ac:dyDescent="0.35">
      <c r="A53" s="35" t="s">
        <v>140</v>
      </c>
      <c r="B53" s="5" t="s">
        <v>100</v>
      </c>
      <c r="C53" s="12">
        <v>43186</v>
      </c>
      <c r="D53" s="5" t="s">
        <v>142</v>
      </c>
      <c r="E53" s="27" t="s">
        <v>98</v>
      </c>
      <c r="F53" s="34"/>
      <c r="G53" s="32">
        <v>34047216</v>
      </c>
      <c r="H53" s="9" t="s">
        <v>17</v>
      </c>
      <c r="I53" s="9" t="s">
        <v>17</v>
      </c>
      <c r="J53" s="9" t="s">
        <v>17</v>
      </c>
      <c r="K53" s="9" t="s">
        <v>17</v>
      </c>
      <c r="L53" s="16"/>
    </row>
    <row r="54" spans="1:12" ht="48" x14ac:dyDescent="0.35">
      <c r="A54" s="35" t="s">
        <v>134</v>
      </c>
      <c r="B54" s="5" t="s">
        <v>100</v>
      </c>
      <c r="C54" s="12">
        <v>43185</v>
      </c>
      <c r="D54" s="5" t="s">
        <v>143</v>
      </c>
      <c r="E54" s="27" t="s">
        <v>98</v>
      </c>
      <c r="F54" s="34"/>
      <c r="G54" s="32">
        <v>3607556</v>
      </c>
      <c r="H54" s="9" t="s">
        <v>17</v>
      </c>
      <c r="I54" s="9" t="s">
        <v>17</v>
      </c>
      <c r="J54" s="9" t="s">
        <v>17</v>
      </c>
      <c r="K54" s="9" t="s">
        <v>17</v>
      </c>
      <c r="L54" s="16"/>
    </row>
    <row r="55" spans="1:12" ht="48" x14ac:dyDescent="0.35">
      <c r="A55" s="35" t="s">
        <v>99</v>
      </c>
      <c r="B55" s="5" t="s">
        <v>100</v>
      </c>
      <c r="C55" s="12">
        <v>43189</v>
      </c>
      <c r="D55" s="5" t="s">
        <v>101</v>
      </c>
      <c r="E55" s="27" t="s">
        <v>98</v>
      </c>
      <c r="F55" s="34"/>
      <c r="G55" s="32">
        <v>9629279</v>
      </c>
      <c r="H55" s="9" t="s">
        <v>17</v>
      </c>
      <c r="I55" s="9" t="s">
        <v>17</v>
      </c>
      <c r="J55" s="9" t="s">
        <v>17</v>
      </c>
      <c r="K55" s="9" t="s">
        <v>17</v>
      </c>
      <c r="L55" s="16" t="s">
        <v>102</v>
      </c>
    </row>
    <row r="56" spans="1:12" ht="48" x14ac:dyDescent="0.35">
      <c r="A56" s="35" t="s">
        <v>103</v>
      </c>
      <c r="B56" s="5" t="s">
        <v>100</v>
      </c>
      <c r="C56" s="12">
        <v>43189</v>
      </c>
      <c r="D56" s="5" t="s">
        <v>104</v>
      </c>
      <c r="E56" s="27" t="s">
        <v>98</v>
      </c>
      <c r="F56" s="34"/>
      <c r="G56" s="32">
        <v>21288744</v>
      </c>
      <c r="H56" s="9" t="s">
        <v>17</v>
      </c>
      <c r="I56" s="9" t="s">
        <v>17</v>
      </c>
      <c r="J56" s="9" t="s">
        <v>17</v>
      </c>
      <c r="K56" s="9" t="s">
        <v>17</v>
      </c>
      <c r="L56" s="16" t="s">
        <v>102</v>
      </c>
    </row>
    <row r="57" spans="1:12" ht="48" x14ac:dyDescent="0.35">
      <c r="A57" s="35" t="s">
        <v>103</v>
      </c>
      <c r="B57" s="5" t="s">
        <v>100</v>
      </c>
      <c r="C57" s="12">
        <v>43189</v>
      </c>
      <c r="D57" s="5" t="s">
        <v>105</v>
      </c>
      <c r="E57" s="27" t="s">
        <v>98</v>
      </c>
      <c r="F57" s="34"/>
      <c r="G57" s="32">
        <v>25140787</v>
      </c>
      <c r="H57" s="9" t="s">
        <v>17</v>
      </c>
      <c r="I57" s="9" t="s">
        <v>17</v>
      </c>
      <c r="J57" s="9" t="s">
        <v>17</v>
      </c>
      <c r="K57" s="9" t="s">
        <v>17</v>
      </c>
      <c r="L57" s="16" t="s">
        <v>102</v>
      </c>
    </row>
    <row r="58" spans="1:12" s="30" customFormat="1" ht="48" customHeight="1" x14ac:dyDescent="0.35">
      <c r="A58" s="36" t="s">
        <v>108</v>
      </c>
      <c r="B58" s="28" t="s">
        <v>109</v>
      </c>
      <c r="C58" s="12">
        <v>43189</v>
      </c>
      <c r="D58" s="5" t="s">
        <v>39</v>
      </c>
      <c r="E58" s="29" t="s">
        <v>110</v>
      </c>
      <c r="F58" s="34"/>
      <c r="G58" s="33">
        <v>21619424</v>
      </c>
      <c r="H58" s="9" t="s">
        <v>17</v>
      </c>
      <c r="I58" s="9" t="s">
        <v>17</v>
      </c>
      <c r="J58" s="9" t="s">
        <v>17</v>
      </c>
      <c r="K58" s="9" t="s">
        <v>17</v>
      </c>
      <c r="L58" s="16" t="s">
        <v>102</v>
      </c>
    </row>
    <row r="59" spans="1:12" s="30" customFormat="1" ht="48" customHeight="1" x14ac:dyDescent="0.35">
      <c r="A59" s="36" t="s">
        <v>108</v>
      </c>
      <c r="B59" s="28" t="s">
        <v>109</v>
      </c>
      <c r="C59" s="12">
        <v>43189</v>
      </c>
      <c r="D59" s="5" t="s">
        <v>30</v>
      </c>
      <c r="E59" s="29" t="s">
        <v>110</v>
      </c>
      <c r="F59" s="34"/>
      <c r="G59" s="33">
        <v>14042837</v>
      </c>
      <c r="H59" s="9" t="s">
        <v>17</v>
      </c>
      <c r="I59" s="9" t="s">
        <v>17</v>
      </c>
      <c r="J59" s="9" t="s">
        <v>17</v>
      </c>
      <c r="K59" s="9" t="s">
        <v>17</v>
      </c>
      <c r="L59" s="16" t="s">
        <v>102</v>
      </c>
    </row>
    <row r="60" spans="1:12" x14ac:dyDescent="0.35">
      <c r="C60" s="11"/>
    </row>
    <row r="61" spans="1:12" x14ac:dyDescent="0.35">
      <c r="C61" s="11"/>
    </row>
    <row r="62" spans="1:12" x14ac:dyDescent="0.35">
      <c r="C62" s="11"/>
    </row>
    <row r="63" spans="1:12" x14ac:dyDescent="0.35">
      <c r="C63" s="11"/>
    </row>
    <row r="64" spans="1:12" x14ac:dyDescent="0.35">
      <c r="C64" s="11"/>
    </row>
    <row r="65" spans="3:3" x14ac:dyDescent="0.35">
      <c r="C65" s="11"/>
    </row>
    <row r="66" spans="3:3" x14ac:dyDescent="0.35">
      <c r="C66" s="11"/>
    </row>
    <row r="67" spans="3:3" x14ac:dyDescent="0.35">
      <c r="C67" s="11"/>
    </row>
  </sheetData>
  <autoFilter ref="A3:L59"/>
  <mergeCells count="10">
    <mergeCell ref="G2:G3"/>
    <mergeCell ref="H2:H3"/>
    <mergeCell ref="I2:K2"/>
    <mergeCell ref="L2:L3"/>
    <mergeCell ref="A2:A3"/>
    <mergeCell ref="B2:B3"/>
    <mergeCell ref="C2:C3"/>
    <mergeCell ref="D2:D3"/>
    <mergeCell ref="E2:E3"/>
    <mergeCell ref="F2:F3"/>
  </mergeCells>
  <phoneticPr fontId="3"/>
  <dataValidations count="1">
    <dataValidation imeMode="hiragana" allowBlank="1" showInputMessage="1" showErrorMessage="1" sqref="A58:B59 E58:E59"/>
  </dataValidations>
  <pageMargins left="0.70866141732283472" right="0.70866141732283472" top="0.74803149606299213" bottom="0.74803149606299213" header="0.31496062992125984" footer="0.31496062992125984"/>
  <pageSetup paperSize="9" scale="48"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70" zoomScaleNormal="70" workbookViewId="0">
      <selection activeCell="H36" sqref="H36:L36"/>
    </sheetView>
  </sheetViews>
  <sheetFormatPr defaultRowHeight="12" x14ac:dyDescent="0.35"/>
  <cols>
    <col min="1" max="1" width="44" style="3" customWidth="1"/>
    <col min="2" max="2" width="44" style="3" bestFit="1" customWidth="1"/>
    <col min="3" max="3" width="19" style="3" bestFit="1" customWidth="1"/>
    <col min="4" max="4" width="44" style="3" bestFit="1" customWidth="1"/>
    <col min="5" max="5" width="33" style="3" bestFit="1" customWidth="1"/>
    <col min="6" max="7" width="21" style="3" bestFit="1" customWidth="1"/>
    <col min="8" max="9" width="12" style="3" bestFit="1" customWidth="1"/>
    <col min="10" max="10" width="11" style="3" bestFit="1" customWidth="1"/>
    <col min="11" max="11" width="12" style="3" bestFit="1" customWidth="1"/>
    <col min="12" max="12" width="11" style="3" bestFit="1" customWidth="1"/>
    <col min="13" max="13" width="15" style="3" bestFit="1" customWidth="1"/>
    <col min="14" max="16384" width="9.140625" style="3"/>
  </cols>
  <sheetData>
    <row r="1" spans="1:13" ht="13.5" customHeight="1" x14ac:dyDescent="0.35">
      <c r="A1" s="1" t="s">
        <v>70</v>
      </c>
      <c r="B1" s="2"/>
    </row>
    <row r="2" spans="1:13" ht="13.5" customHeight="1" x14ac:dyDescent="0.35">
      <c r="A2" s="48" t="s">
        <v>71</v>
      </c>
      <c r="B2" s="48" t="s">
        <v>2</v>
      </c>
      <c r="C2" s="48" t="s">
        <v>3</v>
      </c>
      <c r="D2" s="48" t="s">
        <v>4</v>
      </c>
      <c r="E2" s="48" t="s">
        <v>65</v>
      </c>
      <c r="F2" s="48" t="s">
        <v>6</v>
      </c>
      <c r="G2" s="48" t="s">
        <v>7</v>
      </c>
      <c r="H2" s="48" t="s">
        <v>8</v>
      </c>
      <c r="I2" s="48" t="s">
        <v>66</v>
      </c>
      <c r="J2" s="48" t="s">
        <v>9</v>
      </c>
      <c r="K2" s="48"/>
      <c r="L2" s="48"/>
      <c r="M2" s="48" t="s">
        <v>10</v>
      </c>
    </row>
    <row r="3" spans="1:13" ht="56.25" customHeight="1" x14ac:dyDescent="0.35">
      <c r="A3" s="48"/>
      <c r="B3" s="48"/>
      <c r="C3" s="48"/>
      <c r="D3" s="48"/>
      <c r="E3" s="48"/>
      <c r="F3" s="48"/>
      <c r="G3" s="48"/>
      <c r="H3" s="48"/>
      <c r="I3" s="48"/>
      <c r="J3" s="4" t="s">
        <v>11</v>
      </c>
      <c r="K3" s="4" t="s">
        <v>12</v>
      </c>
      <c r="L3" s="4" t="s">
        <v>13</v>
      </c>
      <c r="M3" s="48"/>
    </row>
    <row r="4" spans="1:13" ht="48" x14ac:dyDescent="0.35">
      <c r="A4" s="10" t="s">
        <v>97</v>
      </c>
      <c r="B4" s="5" t="s">
        <v>93</v>
      </c>
      <c r="C4" s="24">
        <v>43070</v>
      </c>
      <c r="D4" s="5" t="s">
        <v>95</v>
      </c>
      <c r="E4" s="13" t="s">
        <v>67</v>
      </c>
      <c r="F4" s="14" t="s">
        <v>17</v>
      </c>
      <c r="G4" s="25">
        <v>1598400</v>
      </c>
      <c r="H4" s="9" t="s">
        <v>17</v>
      </c>
      <c r="I4" s="15" t="s">
        <v>68</v>
      </c>
      <c r="J4" s="16" t="s">
        <v>72</v>
      </c>
      <c r="K4" s="16" t="s">
        <v>72</v>
      </c>
      <c r="L4" s="16" t="s">
        <v>72</v>
      </c>
      <c r="M4" s="7"/>
    </row>
    <row r="22" spans="6:6" x14ac:dyDescent="0.35">
      <c r="F22" s="45"/>
    </row>
  </sheetData>
  <mergeCells count="11">
    <mergeCell ref="F2:F3"/>
    <mergeCell ref="A2:A3"/>
    <mergeCell ref="B2:B3"/>
    <mergeCell ref="C2:C3"/>
    <mergeCell ref="D2:D3"/>
    <mergeCell ref="E2:E3"/>
    <mergeCell ref="G2:G3"/>
    <mergeCell ref="H2:H3"/>
    <mergeCell ref="I2:I3"/>
    <mergeCell ref="J2:L2"/>
    <mergeCell ref="M2:M3"/>
  </mergeCells>
  <phoneticPr fontId="3"/>
  <dataValidations count="1">
    <dataValidation imeMode="hiragana" allowBlank="1" showInputMessage="1" showErrorMessage="1" sqref="E4"/>
  </dataValidations>
  <pageMargins left="0.70866141732283472" right="0.70866141732283472"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物品役務（随契） 30.06</vt:lpstr>
      <vt:lpstr>物品役務（入札）30.06</vt:lpstr>
      <vt:lpstr>工事（随契）</vt:lpstr>
      <vt:lpstr>'物品役務（随契） 30.06'!Print_Area</vt:lpstr>
      <vt:lpstr>'物品役務（随契） 30.06'!Print_Titles</vt:lpstr>
      <vt:lpstr>'物品役務（入札）30.06'!Print_Titles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admin</cp:lastModifiedBy>
  <cp:lastPrinted>2018-06-19T07:59:29Z</cp:lastPrinted>
  <dcterms:created xsi:type="dcterms:W3CDTF">2018-01-15T13:47:38Z</dcterms:created>
  <dcterms:modified xsi:type="dcterms:W3CDTF">2018-11-29T07:24:59Z</dcterms:modified>
</cp:coreProperties>
</file>